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-75" yWindow="345" windowWidth="17520" windowHeight="7140" tabRatio="774"/>
  </bookViews>
  <sheets>
    <sheet name="Мотордеталь отеч" sheetId="1" r:id="rId1"/>
    <sheet name="StapRi" sheetId="2" r:id="rId2"/>
    <sheet name="Мотордеталь Фильтры, РТИ" sheetId="3" r:id="rId3"/>
    <sheet name="ЦПГ Конотоп" sheetId="4" r:id="rId4"/>
  </sheets>
  <definedNames>
    <definedName name="_xlnm._FilterDatabase" localSheetId="0" hidden="1">'Мотордеталь отеч'!$A$12:$H$725</definedName>
  </definedNames>
  <calcPr calcId="125725"/>
</workbook>
</file>

<file path=xl/calcChain.xml><?xml version="1.0" encoding="utf-8"?>
<calcChain xmlns="http://schemas.openxmlformats.org/spreadsheetml/2006/main">
  <c r="H62" i="4"/>
  <c r="G62"/>
  <c r="H61"/>
  <c r="G61"/>
  <c r="H59"/>
  <c r="G59"/>
  <c r="H58"/>
  <c r="G58"/>
  <c r="H56"/>
  <c r="G56"/>
  <c r="H55"/>
  <c r="G55"/>
  <c r="H54"/>
  <c r="G54"/>
  <c r="H53"/>
  <c r="G53"/>
  <c r="H52"/>
  <c r="G52"/>
  <c r="H51"/>
  <c r="G51"/>
  <c r="H50"/>
  <c r="G50"/>
  <c r="H48"/>
  <c r="G48"/>
  <c r="H47"/>
  <c r="G47"/>
  <c r="H46"/>
  <c r="G46"/>
  <c r="H45"/>
  <c r="G45"/>
  <c r="H44"/>
  <c r="G44"/>
  <c r="H43"/>
  <c r="G43"/>
  <c r="H41"/>
  <c r="G41"/>
  <c r="H40"/>
  <c r="G40"/>
  <c r="H39"/>
  <c r="G39"/>
  <c r="H38"/>
  <c r="G38"/>
  <c r="H37"/>
  <c r="G37"/>
  <c r="H36"/>
  <c r="G36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0"/>
  <c r="G20"/>
  <c r="H19"/>
  <c r="G19"/>
  <c r="H17"/>
  <c r="G17"/>
  <c r="H15"/>
  <c r="G15"/>
  <c r="H13"/>
  <c r="G13"/>
  <c r="A13"/>
  <c r="A15" s="1"/>
  <c r="A17" s="1"/>
  <c r="A19" s="1"/>
  <c r="A20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6" s="1"/>
  <c r="A37" s="1"/>
  <c r="A38" s="1"/>
  <c r="A39" s="1"/>
  <c r="A40" s="1"/>
  <c r="A41" s="1"/>
  <c r="A43" s="1"/>
  <c r="A44" s="1"/>
  <c r="A45" s="1"/>
  <c r="A46" s="1"/>
  <c r="A47" s="1"/>
  <c r="A48" s="1"/>
  <c r="A50" s="1"/>
  <c r="A51" s="1"/>
  <c r="A52" s="1"/>
  <c r="A53" s="1"/>
  <c r="A54" s="1"/>
  <c r="A55" s="1"/>
  <c r="A56" s="1"/>
  <c r="A58" s="1"/>
  <c r="A59" s="1"/>
  <c r="A61" s="1"/>
  <c r="A62" s="1"/>
  <c r="H12"/>
  <c r="G12"/>
  <c r="A12"/>
  <c r="H11"/>
  <c r="G11"/>
  <c r="A66" i="2" l="1"/>
  <c r="A67" s="1"/>
  <c r="A15"/>
  <c r="A16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17" i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l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8" s="1"/>
  <c r="A339" s="1"/>
  <c r="A340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8" s="1"/>
  <c r="A359" s="1"/>
  <c r="A360" s="1"/>
  <c r="A361" s="1"/>
  <c r="A362" s="1"/>
  <c r="A363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l="1"/>
  <c r="A462" s="1"/>
  <c r="A463" s="1"/>
  <c r="A464" s="1"/>
  <c r="A465" s="1"/>
  <c r="A466" s="1"/>
  <c r="A467" s="1"/>
  <c r="A468" s="1"/>
  <c r="A469" s="1"/>
  <c r="A470" s="1"/>
  <c r="A471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l="1"/>
  <c r="A516" s="1"/>
  <c r="A517" s="1"/>
  <c r="A518" s="1"/>
  <c r="A519" s="1"/>
  <c r="A520" s="1"/>
  <c r="A521" s="1"/>
  <c r="A522" s="1"/>
  <c r="A523" l="1"/>
  <c r="A524" s="1"/>
  <c r="A525" s="1"/>
  <c r="A526" s="1"/>
  <c r="A527" s="1"/>
  <c r="A528" l="1"/>
  <c r="A529" s="1"/>
  <c r="A530" s="1"/>
  <c r="A531" s="1"/>
  <c r="A532" s="1"/>
  <c r="A533" s="1"/>
  <c r="A534" s="1"/>
  <c r="A535" s="1"/>
  <c r="A537" s="1"/>
  <c r="A538" s="1"/>
  <c r="A539" s="1"/>
  <c r="A540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l="1"/>
  <c r="A627" s="1"/>
  <c r="A628" s="1"/>
  <c r="A629" s="1"/>
  <c r="A631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l="1"/>
  <c r="A695" s="1"/>
  <c r="A696" s="1"/>
  <c r="A697" s="1"/>
  <c r="A698" s="1"/>
  <c r="A699" s="1"/>
  <c r="A700" s="1"/>
  <c r="A701" s="1"/>
  <c r="A702" s="1"/>
  <c r="A703" s="1"/>
  <c r="A704" s="1"/>
  <c r="A705" s="1"/>
  <c r="A707" s="1"/>
  <c r="A708" s="1"/>
  <c r="A709" s="1"/>
  <c r="A710" s="1"/>
  <c r="A711" s="1"/>
  <c r="A712" s="1"/>
  <c r="A713" s="1"/>
  <c r="A714" s="1"/>
  <c r="A715" s="1"/>
  <c r="A716" s="1"/>
  <c r="A718" s="1"/>
  <c r="A719" s="1"/>
  <c r="A720" s="1"/>
  <c r="A721" s="1"/>
  <c r="A722" s="1"/>
  <c r="A723" s="1"/>
</calcChain>
</file>

<file path=xl/sharedStrings.xml><?xml version="1.0" encoding="utf-8"?>
<sst xmlns="http://schemas.openxmlformats.org/spreadsheetml/2006/main" count="3359" uniqueCount="2173">
  <si>
    <t>двиг. КамАЗ (Евро-0,1,2)</t>
  </si>
  <si>
    <t>№</t>
  </si>
  <si>
    <t>Наименование  продукции</t>
  </si>
  <si>
    <t>Состав</t>
  </si>
  <si>
    <t>Применяемость</t>
  </si>
  <si>
    <t>Диаметр, мм</t>
  </si>
  <si>
    <t>детали ЦПГ для двигателей:  «ЗМЗ»</t>
  </si>
  <si>
    <t>п/кольца</t>
  </si>
  <si>
    <t xml:space="preserve">ЗМЗ-53, -511, -513, -672 </t>
  </si>
  <si>
    <t>ЗМЗ-5233.10, -5234.10</t>
  </si>
  <si>
    <t>ЗМЗ-406 и его модификации</t>
  </si>
  <si>
    <t>п/палец</t>
  </si>
  <si>
    <t>детали ЦПГ для двигателей:  «УМЗ»</t>
  </si>
  <si>
    <t>УМЗ-417, -451М</t>
  </si>
  <si>
    <t>УМЗ-421 и его модификации</t>
  </si>
  <si>
    <t>детали ЦПГ для двигателей:  «ЗИЛ»</t>
  </si>
  <si>
    <t>детали ЦПГ для двигателей:  «ВМТЗ»</t>
  </si>
  <si>
    <t>Д-144, -120, -21А1</t>
  </si>
  <si>
    <t>Д-144, -120, -130, -21А1</t>
  </si>
  <si>
    <t>детали ЦПГ для двигателей:  Д65, «ММЗ»</t>
  </si>
  <si>
    <t>Д-245 и его модификации</t>
  </si>
  <si>
    <t>детали ЦПГ для двигателей:  «КамАЗ»</t>
  </si>
  <si>
    <t>КамАЗ-740.10, -740.20, -7409.10,                                                                                                                                                                                                  -7401-5, -7402, -7408, -750</t>
  </si>
  <si>
    <t>КамАЗ-7403.10</t>
  </si>
  <si>
    <t>детали ЦПГ для двигателей:  «СМД»</t>
  </si>
  <si>
    <t xml:space="preserve">СМД-17Н,-18Н,-18НП, -21,-22,-22А </t>
  </si>
  <si>
    <t>СМД-14,-15,-17,-18,-19,-20,-21,-22</t>
  </si>
  <si>
    <t>детали ЦПГ для двигателей:  «ЯМЗ»</t>
  </si>
  <si>
    <t>ЯМЗ -240М2, -240БМ2</t>
  </si>
  <si>
    <t>ЯМЗ -240ПМ2, - 240НМ2</t>
  </si>
  <si>
    <t>ЯМЗ -236,-238,-240 (за искл.-236НЕ2, -236БЕ2, -238БЕ2,-238ДЕ2;)СМД-60,-66</t>
  </si>
  <si>
    <t>ЯМЗ-7511.10, -7601.10  с индивидуальной головкой унифицированный блок</t>
  </si>
  <si>
    <t xml:space="preserve">ЯМЗ -236НЕ2,-236БЕ2,-238БЕ2,
-238ДЕ2, -7601,-7511,-7512,-7513 </t>
  </si>
  <si>
    <t>ЯМЗ-658 c индивидуальной головкой</t>
  </si>
  <si>
    <t>ЯМЗ-656, -658</t>
  </si>
  <si>
    <t>детали ЦПГ для двигателей:   «Алтайдизель»</t>
  </si>
  <si>
    <t>Д-442, Д-461 и их модификации</t>
  </si>
  <si>
    <t>детали ЦПГ для двигателей:  «ЧТЗ»</t>
  </si>
  <si>
    <t>гильза, поршень, уплотнительные кольца</t>
  </si>
  <si>
    <t>Д-160</t>
  </si>
  <si>
    <t>Д-160-01</t>
  </si>
  <si>
    <t>цилиндр,  поршень(траф.)</t>
  </si>
  <si>
    <t>гильза(фосф), поршень(траф.), уплотнительные кольца</t>
  </si>
  <si>
    <t>гильза(фосф), поршень(траф.), упл. кольца</t>
  </si>
  <si>
    <t>гильза(фосф), поршень(траф.) с нир/вст, упл. кольца</t>
  </si>
  <si>
    <t>СМД-14Н</t>
  </si>
  <si>
    <t>РМ Д65 и его модификации; ММЗ Д-50</t>
  </si>
  <si>
    <t>СМД-14НГ, -14НБ, -15Н, -17КН, -19, -20</t>
  </si>
  <si>
    <t>ЯМЗ-236М2,- 236Г, -236А, 236ЕК, -236ДК, -236Д, -238М2, -238АМ2, -238ВМ, -238ГМ2, -238ИМ2</t>
  </si>
  <si>
    <t>Д-144, -120 и их модификации</t>
  </si>
  <si>
    <t>ЯМЗ-236, -238 и их модификации</t>
  </si>
  <si>
    <t>СМД-14НГ,-14НБ,-15Н,-17КН,-19,20,-17Н,-18Н,-18НП,-21,-22,-22А</t>
  </si>
  <si>
    <t>детали ЦПГ для двигателей:  «ВАЗ»</t>
  </si>
  <si>
    <t>ВАЗ-2101, - 2103</t>
  </si>
  <si>
    <t>ВАЗ-2105</t>
  </si>
  <si>
    <t>ВАЗ-21011, - 2106</t>
  </si>
  <si>
    <t>ВАЗ-2108, - 21081, -1111</t>
  </si>
  <si>
    <t>ВАЗ-21083, - 11113</t>
  </si>
  <si>
    <t>ВАЗ-21213, -2123, -21214-10</t>
  </si>
  <si>
    <t>ВАЗ-11194</t>
  </si>
  <si>
    <t>ВАЗ-2101, - 2103, -2108, -21081, -1111</t>
  </si>
  <si>
    <t>ВАЗ-21011, -2105, -2106</t>
  </si>
  <si>
    <t>ВАЗ-2108</t>
  </si>
  <si>
    <t>ЗМЗ-402, -4021, -4025,-4027, -403, -322</t>
  </si>
  <si>
    <t>УМЗ-4218.10, -421.10, -4123.10, -4215.10, -4216.10</t>
  </si>
  <si>
    <t>ЗИЛ-375 и его модификации</t>
  </si>
  <si>
    <t>ММЗ Д-240, -242, -243, -244 и их модификации</t>
  </si>
  <si>
    <t>Д-65; ММЗ Д-240, -242, -243, -244 и их модификации</t>
  </si>
  <si>
    <t>Д-65; ММЗ Д-240, -242, -243, -244, -245, -260 и их модификации</t>
  </si>
  <si>
    <t>ЗМЗ-53, -511, -513, -672, -523, -402, -4021, -4025, -4027, -403, -322 и их модификации; УМЗ-417, -451М</t>
  </si>
  <si>
    <t>КамАЗ-740.10, -740.20, -7409.10, -7401-5, -7402, -7408, -750, -7403.10</t>
  </si>
  <si>
    <t>КамАЗ-740.11-240 (Euro-1), -740.02, -740.16,-740.22,-740.12</t>
  </si>
  <si>
    <t>КамАЗ -740.14-300, -740.11-240, -740.13-260, -740.30-260 (Е-II)</t>
  </si>
  <si>
    <t>КамАЗ -740.14-300, -740.11-240, -740.13-260, -740.30-260 (Е-II), -740.50-360, -740.51-320, -740.52-260, -740.53-260, -740.54-300</t>
  </si>
  <si>
    <t>СМД -60,-61,-62,-63,-64; СМД -66,-67,-72,-73</t>
  </si>
  <si>
    <t>АМЗ А-01М, А-41 и их модификации</t>
  </si>
  <si>
    <t>ЯМЗ -236М2,-236Г,-236А,-236ЕК, -236ДК,-236Д,-238М2,-238АМ2, -238ВМ,-238ГМ2,-238ИМ2,-238КМ2, -238АК</t>
  </si>
  <si>
    <t>ЯМЗ -236М2,-236Г,-236А,-236ЕК,-236ДК,-236Д,-238М2,-238АМ2,-238ВМ,-238ГМ2,-238ИМ2,-238КМ2,-238АК унифицированный блок</t>
  </si>
  <si>
    <t>ЯМЗ -236Н,-236НЕ,-236БЕ,-236Б,-238Б,-238БВ,-238БЕ,-238БЛ,-238БК,-238Д,-238ДЕ,-238ДК,-238НД3(4,5),-238Л,-238Н унифицированный блок</t>
  </si>
  <si>
    <t>ЯМЗ -236, -238, -240 (за искл.-236НЕ2,-236БЕ2, -238БЕ2, -238ДЕ2;)  А-01М, А-41</t>
  </si>
  <si>
    <t>ЯМЗ-236БЕ2, -236НЕ2, -238БЕ2, -238ДЕ2, -7511.10, -7512.10, -7513.10  с общей головкой унифицированный блок</t>
  </si>
  <si>
    <t xml:space="preserve">ЯМЗ -236НЕ2,-236БЕ2,-238БЕ2,-238ДЕ2, -7601,-7511,-7512,-7513 </t>
  </si>
  <si>
    <t>ЯМЗ-840,8401 и их модификации</t>
  </si>
  <si>
    <t>ЯМЗ-847 и их модификации</t>
  </si>
  <si>
    <t>гильза(фосф), поршень(траф.), упл. кольца, к-т п/колец, ст. кольца</t>
  </si>
  <si>
    <t>гильза(фосф), поршень(траф.) с нир/вст, упл. кольца, к-т п/колец, ст. кольца</t>
  </si>
  <si>
    <t>гильза(фосф), поршень (фосф+траф.), к-т п/колец, ст. кольца</t>
  </si>
  <si>
    <t>Обозначение продукции</t>
  </si>
  <si>
    <t>Комплект</t>
  </si>
  <si>
    <t>Д144-1000101</t>
  </si>
  <si>
    <t>Д144-1000101-К5</t>
  </si>
  <si>
    <t>240-1000104</t>
  </si>
  <si>
    <t>240-1000104-С5</t>
  </si>
  <si>
    <t>260-1000104</t>
  </si>
  <si>
    <t>260-1000104-А</t>
  </si>
  <si>
    <t>Комплект СМД</t>
  </si>
  <si>
    <t>20-01с15</t>
  </si>
  <si>
    <t>22-01с15</t>
  </si>
  <si>
    <t>60-01с15</t>
  </si>
  <si>
    <t>236-1004008-Б</t>
  </si>
  <si>
    <t>236-1004008-Б5</t>
  </si>
  <si>
    <t>238НБ-1004008</t>
  </si>
  <si>
    <t>238Б-1004008</t>
  </si>
  <si>
    <t>01М-01с10-К5</t>
  </si>
  <si>
    <t>Д160-1000101</t>
  </si>
  <si>
    <t>Д160-01-1000101</t>
  </si>
  <si>
    <t>Моторокомплект п/колец</t>
  </si>
  <si>
    <t>402.1000100</t>
  </si>
  <si>
    <t xml:space="preserve">402.1000100-АР </t>
  </si>
  <si>
    <t>402.1000100-БР</t>
  </si>
  <si>
    <t>Палец поршневой (комплект 4 шт.)</t>
  </si>
  <si>
    <t>21-1004020-14</t>
  </si>
  <si>
    <t>405.1000100</t>
  </si>
  <si>
    <t>405.1000100-АР</t>
  </si>
  <si>
    <t>405.1000100-БР</t>
  </si>
  <si>
    <t>40524.1000100</t>
  </si>
  <si>
    <t>40524.1000100-АР</t>
  </si>
  <si>
    <t>421.1004024</t>
  </si>
  <si>
    <t>421.1004024-Р1</t>
  </si>
  <si>
    <t>421.1004024-Р5</t>
  </si>
  <si>
    <t>Моторокомплект п/колец (на 4 цил.)</t>
  </si>
  <si>
    <t>130.1000101</t>
  </si>
  <si>
    <t>375.1000101</t>
  </si>
  <si>
    <t>Комплект п/колец</t>
  </si>
  <si>
    <t>144-1004002</t>
  </si>
  <si>
    <t>144-1004002-А5</t>
  </si>
  <si>
    <t>240-1004060-А1</t>
  </si>
  <si>
    <t>240-1004060-А2</t>
  </si>
  <si>
    <t xml:space="preserve">Палец поршневой </t>
  </si>
  <si>
    <t xml:space="preserve">Поршневой палец </t>
  </si>
  <si>
    <t>245-1004060-А</t>
  </si>
  <si>
    <t xml:space="preserve">Комплект </t>
  </si>
  <si>
    <t>260-1004060-Б</t>
  </si>
  <si>
    <t>К245-1004042-Б1 (з/ч)</t>
  </si>
  <si>
    <t>Гильза цилиндра</t>
  </si>
  <si>
    <t>Поршнекомплект Дальнобой</t>
  </si>
  <si>
    <t>740.1000106</t>
  </si>
  <si>
    <t>Палец поршневой</t>
  </si>
  <si>
    <t>740.1004020</t>
  </si>
  <si>
    <t>7405.1000106-42</t>
  </si>
  <si>
    <t>740.30-1000106</t>
  </si>
  <si>
    <t>14-03с6-А5</t>
  </si>
  <si>
    <t xml:space="preserve">Комплект СМД </t>
  </si>
  <si>
    <t>20-03с6-11</t>
  </si>
  <si>
    <t>20-03с6-А5</t>
  </si>
  <si>
    <t>01М-1004002-20</t>
  </si>
  <si>
    <t>01М-1004002-А5</t>
  </si>
  <si>
    <t>446-1004002</t>
  </si>
  <si>
    <t>16-03-50</t>
  </si>
  <si>
    <t>16-03-50-01</t>
  </si>
  <si>
    <t>236-1004002-А4</t>
  </si>
  <si>
    <t>236-1004002-АР</t>
  </si>
  <si>
    <t>236-1004002-А5</t>
  </si>
  <si>
    <t>236-1004020</t>
  </si>
  <si>
    <t>7511.1004002</t>
  </si>
  <si>
    <t>8421.1004002</t>
  </si>
  <si>
    <t>236-1002021-А5</t>
  </si>
  <si>
    <t>7511.1002021-01</t>
  </si>
  <si>
    <t>8401.1004020</t>
  </si>
  <si>
    <t>847.1004005</t>
  </si>
  <si>
    <t>8401.1004005</t>
  </si>
  <si>
    <t>658.1004005-10</t>
  </si>
  <si>
    <t>658.1004005</t>
  </si>
  <si>
    <t>7511.1004005-01</t>
  </si>
  <si>
    <t>7511.1004005-10</t>
  </si>
  <si>
    <t>7511.1004005-40</t>
  </si>
  <si>
    <t>7511.1004005-50</t>
  </si>
  <si>
    <t>7511.1004005-60</t>
  </si>
  <si>
    <t>240П-1004005-В</t>
  </si>
  <si>
    <t>240-1004005</t>
  </si>
  <si>
    <t>240П-1004005-Б</t>
  </si>
  <si>
    <t>238Б-1004005-Б</t>
  </si>
  <si>
    <t>238Б-1004005</t>
  </si>
  <si>
    <t>238НБ-1004005</t>
  </si>
  <si>
    <t>236-1004005-Б</t>
  </si>
  <si>
    <t>236-1004005</t>
  </si>
  <si>
    <t>7403.1000128</t>
  </si>
  <si>
    <t xml:space="preserve">Поршневой палец СМД </t>
  </si>
  <si>
    <t>9-0306-1А</t>
  </si>
  <si>
    <t>53-1000105-04</t>
  </si>
  <si>
    <t>523.1000105</t>
  </si>
  <si>
    <t>24-1000105-20</t>
  </si>
  <si>
    <t>406.1004018 "А"</t>
  </si>
  <si>
    <t>406.1004018 "Б"</t>
  </si>
  <si>
    <t>406.1004018 "В"</t>
  </si>
  <si>
    <t>406.1004018 "Г"</t>
  </si>
  <si>
    <t>406.1004018 "Д"</t>
  </si>
  <si>
    <t>406.1004018-АР "А"</t>
  </si>
  <si>
    <t>406.1004018-АР "Б"</t>
  </si>
  <si>
    <t>406.1004018-АР "В"</t>
  </si>
  <si>
    <t xml:space="preserve">406.1004018-АР "Г" </t>
  </si>
  <si>
    <t>406.1004018-АР "Д"</t>
  </si>
  <si>
    <t>406.1004018-БР "А"</t>
  </si>
  <si>
    <t>406.1004018-БР "Б"</t>
  </si>
  <si>
    <r>
      <t>406.1004018-БР "В"</t>
    </r>
    <r>
      <rPr>
        <b/>
        <sz val="8"/>
        <rFont val="Tahoma"/>
        <family val="2"/>
        <charset val="204"/>
      </rPr>
      <t/>
    </r>
  </si>
  <si>
    <t>406.1004018-БР "Г"</t>
  </si>
  <si>
    <t>406.1004018-БР "Д"</t>
  </si>
  <si>
    <t>405.1004018 "А"</t>
  </si>
  <si>
    <t>405.1004018 "Б"</t>
  </si>
  <si>
    <t>405.1004018 "В"</t>
  </si>
  <si>
    <t>405.1004018 "Г"</t>
  </si>
  <si>
    <t>405.1004018 "Д"</t>
  </si>
  <si>
    <t>405.1004018-АР "А"</t>
  </si>
  <si>
    <t>405.1004018-АР "Б"</t>
  </si>
  <si>
    <t>405.1004018-АР "В"</t>
  </si>
  <si>
    <t>405.1004018-АР "Г"</t>
  </si>
  <si>
    <t>405.1004018-АР "Д"</t>
  </si>
  <si>
    <t>405.1004018-БР "А"</t>
  </si>
  <si>
    <t>405.1004018-БР "Б"</t>
  </si>
  <si>
    <t>405.1004018-БР "В"</t>
  </si>
  <si>
    <t>405.1004018-БР "Г"</t>
  </si>
  <si>
    <t>405.1004018-БР "Д"</t>
  </si>
  <si>
    <t>40524.1004018-10 "А"</t>
  </si>
  <si>
    <t>40524.1004018-10 "Б"</t>
  </si>
  <si>
    <t>40524.1004018-10 "В"</t>
  </si>
  <si>
    <t>40524.1004018-10 "Г"</t>
  </si>
  <si>
    <t>40524.1004018-10 "Д"</t>
  </si>
  <si>
    <t>40524.1004018-10-АР "А"</t>
  </si>
  <si>
    <t>40524.1004018-10-АР "Б"</t>
  </si>
  <si>
    <t>40524.1004018-10-АР "В"</t>
  </si>
  <si>
    <t>40524.1004018-10-АР "Г"</t>
  </si>
  <si>
    <t>40524.1004018-10-АР "Д"</t>
  </si>
  <si>
    <t>409.1004018 "А"</t>
  </si>
  <si>
    <t>409.1004018 "Б"</t>
  </si>
  <si>
    <t>409.1004018 "В"</t>
  </si>
  <si>
    <t>409.1004018 "Г"</t>
  </si>
  <si>
    <t>409.1004018 "Д"</t>
  </si>
  <si>
    <t>409.1004018-АР "А"</t>
  </si>
  <si>
    <t>409.1004018-АР "Б"</t>
  </si>
  <si>
    <t>409.1004018-АР "В"</t>
  </si>
  <si>
    <t>409.1004018-АР "Г"</t>
  </si>
  <si>
    <t>409.1004018-АР "Д"</t>
  </si>
  <si>
    <t>40904.1004018-10 "А"</t>
  </si>
  <si>
    <t>40904.1004018-10 "Б"</t>
  </si>
  <si>
    <t>40904.1004018-10 "В"</t>
  </si>
  <si>
    <t>40904.1004018-10 "Г"</t>
  </si>
  <si>
    <t>40904.1004018-10 "Д"</t>
  </si>
  <si>
    <t>40904.1004018-10-АР "А"</t>
  </si>
  <si>
    <t>40904.1004018-10-АР "Б"</t>
  </si>
  <si>
    <t>40904.1004018-10-АР "B"</t>
  </si>
  <si>
    <t>40904.1004018-10-АР "Г"</t>
  </si>
  <si>
    <t>40904.1004018-10-АР "Д"</t>
  </si>
  <si>
    <t>ВК-21-1000105-А4</t>
  </si>
  <si>
    <t>421.1004018 "А"</t>
  </si>
  <si>
    <t>421.1004018 "Б"</t>
  </si>
  <si>
    <t>421.1004018 "В"</t>
  </si>
  <si>
    <t>421.1004018 "Г"</t>
  </si>
  <si>
    <t>421.1004018 "Д"</t>
  </si>
  <si>
    <t>421.1004018-Р "А"</t>
  </si>
  <si>
    <t>421.1004018-Р "Б"</t>
  </si>
  <si>
    <t>421.1004018-Р "В"</t>
  </si>
  <si>
    <t>421.1004018-Р "Г"</t>
  </si>
  <si>
    <t>421.1004018-Р "Д"</t>
  </si>
  <si>
    <t>421.1004018-23 "А"</t>
  </si>
  <si>
    <t>421.1004018-23 "Б"</t>
  </si>
  <si>
    <t>421.1004018-23 "В"</t>
  </si>
  <si>
    <t>421.1004018-23 "Г"</t>
  </si>
  <si>
    <t>421.1004018-23 "Д"</t>
  </si>
  <si>
    <t>421.1004018-23-Р "А"</t>
  </si>
  <si>
    <t>421.1004018-23-Р "Б"</t>
  </si>
  <si>
    <t>421.1004018-23-Р "В"</t>
  </si>
  <si>
    <t>421.1004018-23-Р "Г"</t>
  </si>
  <si>
    <t>421.1004018-23-Р "Д"</t>
  </si>
  <si>
    <t>421.1004018-23-Р5 "А"</t>
  </si>
  <si>
    <t>421.1004018-23-Р5 "Б"</t>
  </si>
  <si>
    <t>421.1004018-23-Р5 "В"</t>
  </si>
  <si>
    <t>421.1004018-23-Р5 "Г"</t>
  </si>
  <si>
    <t>421.1004018-23-Р5 "Д"</t>
  </si>
  <si>
    <r>
      <t>130-1000108</t>
    </r>
    <r>
      <rPr>
        <i/>
        <sz val="8"/>
        <rFont val="Tahoma"/>
        <family val="2"/>
        <charset val="204"/>
      </rPr>
      <t/>
    </r>
  </si>
  <si>
    <t>375.1000108</t>
  </si>
  <si>
    <t>2108-1000100</t>
  </si>
  <si>
    <t>2108-1000100-АР</t>
  </si>
  <si>
    <t>2108-1000100-БР</t>
  </si>
  <si>
    <t>21011-1000100</t>
  </si>
  <si>
    <t>21011-1000100-АР</t>
  </si>
  <si>
    <t>21011-1000100-БР</t>
  </si>
  <si>
    <t>21083-1000100</t>
  </si>
  <si>
    <t>21083-1000100-АР</t>
  </si>
  <si>
    <t>21083-1000100-БР</t>
  </si>
  <si>
    <t xml:space="preserve">Гильза цилиндра </t>
  </si>
  <si>
    <t>Д65-1000105-С</t>
  </si>
  <si>
    <t>240-1000105-С</t>
  </si>
  <si>
    <t>240-1000105-С5</t>
  </si>
  <si>
    <t>245-1000105-С</t>
  </si>
  <si>
    <t>260-1000105-С</t>
  </si>
  <si>
    <t>260-1000105-А</t>
  </si>
  <si>
    <t>260-1000105-Т</t>
  </si>
  <si>
    <t>260-1000105-М</t>
  </si>
  <si>
    <t>245-1000105-Б</t>
  </si>
  <si>
    <t>245-1000105-Г</t>
  </si>
  <si>
    <t>Д-245 Евро-2,3, -260 и их модификации</t>
  </si>
  <si>
    <t>ЯМЗ-658 c общей головкой</t>
  </si>
  <si>
    <t>КамАЗ -740.50, -51, -60 и их модификации</t>
  </si>
  <si>
    <t>Д144-1000105</t>
  </si>
  <si>
    <t>421.1004018-Р5 "А"</t>
  </si>
  <si>
    <t>421.1004018-Р5 "Б"</t>
  </si>
  <si>
    <t>421.1004018-Р5 "В"</t>
  </si>
  <si>
    <t>421.1004018-Р5 "Г"</t>
  </si>
  <si>
    <t>421.1004018-Р5 "Д"</t>
  </si>
  <si>
    <t>Д37М-1004042</t>
  </si>
  <si>
    <t>11194-1000100</t>
  </si>
  <si>
    <t>11194-1000100-АР</t>
  </si>
  <si>
    <t>21126-1000100</t>
  </si>
  <si>
    <t>21126-1000100-АР</t>
  </si>
  <si>
    <r>
      <t>п/палец (</t>
    </r>
    <r>
      <rPr>
        <sz val="8"/>
        <rFont val="Calibri"/>
        <family val="2"/>
        <charset val="204"/>
      </rPr>
      <t xml:space="preserve">Ø </t>
    </r>
    <r>
      <rPr>
        <sz val="8"/>
        <rFont val="Tahoma"/>
        <family val="2"/>
        <charset val="204"/>
      </rPr>
      <t>38,0 мм)</t>
    </r>
  </si>
  <si>
    <t>п/палец (Ø 42,0 мм)</t>
  </si>
  <si>
    <t>Итого количество по листу:</t>
  </si>
  <si>
    <t>гильза(фосф), поршень(траф.), упор. и упл. кольца, к-т п/колец</t>
  </si>
  <si>
    <t>20-03с5</t>
  </si>
  <si>
    <t>22-03с5</t>
  </si>
  <si>
    <t>01М-03с5</t>
  </si>
  <si>
    <t>446-03с5</t>
  </si>
  <si>
    <t xml:space="preserve"> Поршневой палец</t>
  </si>
  <si>
    <t>446-1004020 (з/ч)</t>
  </si>
  <si>
    <t>262-1004060</t>
  </si>
  <si>
    <t>262-1004060-Б</t>
  </si>
  <si>
    <t>3LD-1004060</t>
  </si>
  <si>
    <t>ММЗ - 3LD</t>
  </si>
  <si>
    <t>Д-245.35,-260 Евро 4</t>
  </si>
  <si>
    <t>740.60-1000106-02</t>
  </si>
  <si>
    <t>п/кольца (аналог колец FM c 3 мм маслосъемным кольцом )</t>
  </si>
  <si>
    <t>Д-245,-260 Евро 4</t>
  </si>
  <si>
    <t>Д145Т-1000101</t>
  </si>
  <si>
    <t>цилиндр,  поршень(траф.), стоп.кольца, к-т п/колец</t>
  </si>
  <si>
    <t>Д-145Т и его модификации</t>
  </si>
  <si>
    <t>гильза цилиндра с упл.кольцами</t>
  </si>
  <si>
    <t>240-1004060-Б</t>
  </si>
  <si>
    <t>Д-243 (под 3-х колечный поршень)</t>
  </si>
  <si>
    <t>245-1000105-Е</t>
  </si>
  <si>
    <t>245-1000105-Л</t>
  </si>
  <si>
    <t>Д-65; ММЗ Д-240, -242, -243, -244 и их модификации(п/палец 38 мм)</t>
  </si>
  <si>
    <t>Д-245 и его модификации(п/палец 38 мм)</t>
  </si>
  <si>
    <t>Д-260.2, -260.2С, -260.4, -260.5, -260.5С, -260.7, -260.9С, -260.11, -260.14С (п/палец 42 мм)</t>
  </si>
  <si>
    <t>Д-260E2,-260S2 и его модификации (п/палец 42 мм)</t>
  </si>
  <si>
    <t>Д-245.7Е3, Д-245.9Е3, Д-245.30Е3, Д-245.35Е3 (п/палец 42 мм)</t>
  </si>
  <si>
    <t>Д-245,-260 Евро 4 (п/палец 38 мм)</t>
  </si>
  <si>
    <t>Д-245,-260 Евро 4 (п/палец 42 мм)</t>
  </si>
  <si>
    <t>Д-65 и его модификации (п/палец 38 мм)</t>
  </si>
  <si>
    <t>Д-245.2S3А, Д-245.43S3A, Д-245.5S3A, Д-245.7Е3, Д-245.9Е3, Д-245S3A, Д-246Е3 (п/палец 38 мм)</t>
  </si>
  <si>
    <t>96.5</t>
  </si>
  <si>
    <t>40524.1004018-10-БР "А"</t>
  </si>
  <si>
    <t>40524.1004018-10-БР "Б"</t>
  </si>
  <si>
    <t>40524.1004018-10-БР "В"</t>
  </si>
  <si>
    <t>40524.1004018-10-БР "Г"</t>
  </si>
  <si>
    <t>40524.1004018-10-БР "Д"</t>
  </si>
  <si>
    <t>40904.1004018-10-БР "А"</t>
  </si>
  <si>
    <t>40904.1004018-10-БР "Б"</t>
  </si>
  <si>
    <t>40904.1004018-10-БР "B"</t>
  </si>
  <si>
    <t>40904.1004018-10-БР "Г"</t>
  </si>
  <si>
    <t>40904.1004018-10-БР "Д"</t>
  </si>
  <si>
    <t>740.30-1000128-44</t>
  </si>
  <si>
    <t>740.60-1000128-44</t>
  </si>
  <si>
    <t>740.60-1004020</t>
  </si>
  <si>
    <r>
      <t xml:space="preserve">двиг. КамАЗ (Евро-0,2,3) для </t>
    </r>
    <r>
      <rPr>
        <b/>
        <sz val="8"/>
        <rFont val="Tahoma"/>
        <family val="2"/>
        <charset val="204"/>
      </rPr>
      <t>поршня с новой конструкцией</t>
    </r>
  </si>
  <si>
    <t>гильза цилиндра (фосф.) с упл.кольцами</t>
  </si>
  <si>
    <t>ЯМЗ-840,-847,-8401 и их модификации</t>
  </si>
  <si>
    <t>840.1002021-11(Ф)</t>
  </si>
  <si>
    <t xml:space="preserve">ЯМЗ -846,-849,-840,-8401,-850,-845,-847 </t>
  </si>
  <si>
    <t>650.1004002</t>
  </si>
  <si>
    <t>А274.1004018 "A"</t>
  </si>
  <si>
    <t>А274.1004018 "В"</t>
  </si>
  <si>
    <t>А274.1004018 "С"</t>
  </si>
  <si>
    <t>409.1004018-БР "А"</t>
  </si>
  <si>
    <t>409.1004018-БР "Б"</t>
  </si>
  <si>
    <t>409.1004018-БР "В"</t>
  </si>
  <si>
    <t>409.1004018-БР "Г"</t>
  </si>
  <si>
    <t>409.1004018-БР "Д"</t>
  </si>
  <si>
    <t>А274.1004024</t>
  </si>
  <si>
    <t>Поршнекомплект (Эксперт)</t>
  </si>
  <si>
    <t>Д65-1000108-С-90</t>
  </si>
  <si>
    <t>240-1000108-С-90</t>
  </si>
  <si>
    <t>245-1000108-С-90</t>
  </si>
  <si>
    <t>260-1000108-С-90</t>
  </si>
  <si>
    <t>260-1000108-А-90</t>
  </si>
  <si>
    <t>740.1000128-90</t>
  </si>
  <si>
    <t>740.60-1000128-90</t>
  </si>
  <si>
    <t>740.30-1000128-90</t>
  </si>
  <si>
    <t>236-1004006-90</t>
  </si>
  <si>
    <t>236-1004006-Б-90</t>
  </si>
  <si>
    <t>238НБ-1004006-90</t>
  </si>
  <si>
    <t>238Б-1004006-90</t>
  </si>
  <si>
    <t>238Б-1004006-Б-90</t>
  </si>
  <si>
    <t>7511.1004006-01-90</t>
  </si>
  <si>
    <t>7511.1004006-10-90</t>
  </si>
  <si>
    <t>7511.1004006-50-90</t>
  </si>
  <si>
    <t>7511.1004006-60-90</t>
  </si>
  <si>
    <t>658.1004006-10-90</t>
  </si>
  <si>
    <t>260-1000108-Т-90</t>
  </si>
  <si>
    <t>260-1000108-М-90</t>
  </si>
  <si>
    <t>245-1000108-Б-90</t>
  </si>
  <si>
    <t>245-1000108-Г-90</t>
  </si>
  <si>
    <t>820.60-1000128-44</t>
  </si>
  <si>
    <t>гильза(фосф.), поршень (новая конструкция) с рассекателем, п/палец, упл. и упор. кол., к-т п/колец</t>
  </si>
  <si>
    <t>гильза(фосф.), поршень(траф.), п/палец, упор. и упл. кольца, к-т п/колец</t>
  </si>
  <si>
    <t>гильза(фосф.), поршень (новая конструкция), п/палец, упл. и упор. кол., к-т п/колец</t>
  </si>
  <si>
    <t>гильза(фосф.), поршень(новая конструкция), п/палец, упл. и упор. кол., к-т п/колец</t>
  </si>
  <si>
    <t>Моторокомплект серия "Эксперт" Классика</t>
  </si>
  <si>
    <t>Моторокомплект серия "Эксперт" Samara</t>
  </si>
  <si>
    <t>Моторокомплект серия "Эксперт" Нива</t>
  </si>
  <si>
    <t>Моторокомплект серия "Эксперт" 110</t>
  </si>
  <si>
    <t>Моторокомплект серия "Эксперт" Гранта</t>
  </si>
  <si>
    <t>Моторокомплект серия "Эксперт" Приора</t>
  </si>
  <si>
    <t>Моторокомплект серия "Эксперт" Калина</t>
  </si>
  <si>
    <t>Моторокомплект серия "Эксперт"  (на 4 цил.)</t>
  </si>
  <si>
    <t>Моторокомплект серия "Эксперт"</t>
  </si>
  <si>
    <t>Поршнекомплект серия "Эксперт"</t>
  </si>
  <si>
    <t>21083-1004014 "A"</t>
  </si>
  <si>
    <t>21083-1004014 "B"</t>
  </si>
  <si>
    <t>21083-1004014 "C"</t>
  </si>
  <si>
    <t>21083-1004014 "D"</t>
  </si>
  <si>
    <t>21083-1004014 "E"</t>
  </si>
  <si>
    <t>21083-1004014-АР "A"</t>
  </si>
  <si>
    <t>21083-1004014-АР "B"</t>
  </si>
  <si>
    <t>21083-1004014-АР "C"</t>
  </si>
  <si>
    <t>21083-1004014-АР "D"</t>
  </si>
  <si>
    <t>21083-1004014-АР "E"</t>
  </si>
  <si>
    <t>21083-1004014-БР "A"</t>
  </si>
  <si>
    <t>21083-1004014-БР "B"</t>
  </si>
  <si>
    <t>21083-1004014-БР "C"</t>
  </si>
  <si>
    <t>21083-1004014-БР "D"</t>
  </si>
  <si>
    <t>21083-1004014-БР "E"</t>
  </si>
  <si>
    <t>21213-1004014 "A"</t>
  </si>
  <si>
    <t>21213-1004014 "B"</t>
  </si>
  <si>
    <t>21213-1004014 "C"</t>
  </si>
  <si>
    <t>21213-1004014 "D"</t>
  </si>
  <si>
    <t>21213-1004014 "E"</t>
  </si>
  <si>
    <t>21213-1004014-АР "A"</t>
  </si>
  <si>
    <t>21213-1004014-АР "B"</t>
  </si>
  <si>
    <t>21213-1004014-АР "C"</t>
  </si>
  <si>
    <t>21213-1004014-АР "D"</t>
  </si>
  <si>
    <t>21213-1004014-АР "E"</t>
  </si>
  <si>
    <t>21213-1004014-БР "A"</t>
  </si>
  <si>
    <t>21213-1004014-БР "B"</t>
  </si>
  <si>
    <t>21213-1004014-БР "C"</t>
  </si>
  <si>
    <t>21213-1004014-БР "D"</t>
  </si>
  <si>
    <t>21213-1004014-БР "E"</t>
  </si>
  <si>
    <t>2110-1004014 "A"</t>
  </si>
  <si>
    <t>2110-1004014 "B"</t>
  </si>
  <si>
    <t>2110-1004014 "C"</t>
  </si>
  <si>
    <t>2110-1004014 "D"</t>
  </si>
  <si>
    <t>2110-1004014 "E"</t>
  </si>
  <si>
    <t>2110-1004014-АР "A"</t>
  </si>
  <si>
    <t>2110-1004014-АР "B"</t>
  </si>
  <si>
    <t>2110-1004014-АР "C"</t>
  </si>
  <si>
    <t>2110-1004014-АР "D"</t>
  </si>
  <si>
    <t>2110-1004014-АР "E"</t>
  </si>
  <si>
    <t>2110-1004014-БР "A"</t>
  </si>
  <si>
    <t>2110-1004014-БР "B"</t>
  </si>
  <si>
    <t>2110-1004014-БР "C"</t>
  </si>
  <si>
    <t>2110-1004014-БР "D"</t>
  </si>
  <si>
    <t>2110-1004014-БР "E"</t>
  </si>
  <si>
    <t>21124-1004014 "A"</t>
  </si>
  <si>
    <t>21124-1004014 "B"</t>
  </si>
  <si>
    <t>21124-1004014 "C"</t>
  </si>
  <si>
    <t>21124-1004014 "D"</t>
  </si>
  <si>
    <t>21124-1004014 "E"</t>
  </si>
  <si>
    <t>21124-1004014-АР "A"</t>
  </si>
  <si>
    <t>21124-1004014-АР "B"</t>
  </si>
  <si>
    <t>21124-1004014-АР "C"</t>
  </si>
  <si>
    <t>21124-1004014-АР "D"</t>
  </si>
  <si>
    <t>21124-1004014-АР "E"</t>
  </si>
  <si>
    <t>21124-1004014-БР "A"</t>
  </si>
  <si>
    <t>21124-1004014-БР "B"</t>
  </si>
  <si>
    <t>21124-1004014-БР "C"</t>
  </si>
  <si>
    <t>21124-1004014-БР "D"</t>
  </si>
  <si>
    <t>21124-1004014-БР "E"</t>
  </si>
  <si>
    <t>40524.1000100-БР</t>
  </si>
  <si>
    <t>21126-1000100-БР</t>
  </si>
  <si>
    <t>240-1000108-С5-90</t>
  </si>
  <si>
    <t>ЗИЛ-130 и его модификации</t>
  </si>
  <si>
    <t>Моторокомплект Samara</t>
  </si>
  <si>
    <t>Моторокомплект Нива</t>
  </si>
  <si>
    <t>Моторокомплект 110</t>
  </si>
  <si>
    <t>2101-1004018 "A"</t>
  </si>
  <si>
    <t>2101-1004018 "B"</t>
  </si>
  <si>
    <t>2101-1004018 "C"</t>
  </si>
  <si>
    <t>2101-1004018 "D"</t>
  </si>
  <si>
    <t>2101-1004018 "E"</t>
  </si>
  <si>
    <t>2101-1004018-АР "A"</t>
  </si>
  <si>
    <t>2101-1004018-АР "B"</t>
  </si>
  <si>
    <t>2101-1004018-АР "C"</t>
  </si>
  <si>
    <t>2101-1004018-АР "D"</t>
  </si>
  <si>
    <t>2101-1004018-АР "E"</t>
  </si>
  <si>
    <t>2101-1004018-БР "A"</t>
  </si>
  <si>
    <t>2101-1004018-БР "B"</t>
  </si>
  <si>
    <t>2101-1004018-БР "C"</t>
  </si>
  <si>
    <t>2101-1004018-БР "D"</t>
  </si>
  <si>
    <t>2101-1004018-БР "E"</t>
  </si>
  <si>
    <t>2105-1004018 "A"</t>
  </si>
  <si>
    <t>2105-1004018 "B"</t>
  </si>
  <si>
    <t>2105-1004018 "C"</t>
  </si>
  <si>
    <t>2105-1004018 "D"</t>
  </si>
  <si>
    <t>2105-1004018 "E"</t>
  </si>
  <si>
    <t>2105-1004018-АР "A"</t>
  </si>
  <si>
    <t>2105-1004018-АР "B"</t>
  </si>
  <si>
    <t>2105-1004018-АР "C"</t>
  </si>
  <si>
    <t>2105-1004018-АР "D"</t>
  </si>
  <si>
    <t>2105-1004018-АР "E"</t>
  </si>
  <si>
    <t>2105-1004018-БР "A"</t>
  </si>
  <si>
    <t>2105-1004018-БР "B"</t>
  </si>
  <si>
    <t>2105-1004018-БР "C"</t>
  </si>
  <si>
    <t>2105-1004018-БР "D"</t>
  </si>
  <si>
    <t>2105-1004018-БР "E"</t>
  </si>
  <si>
    <t>21011-1004018 "A"</t>
  </si>
  <si>
    <t>21011-1004018 "B"</t>
  </si>
  <si>
    <t>21011-1004018 "C"</t>
  </si>
  <si>
    <t>21011-1004018 "D"</t>
  </si>
  <si>
    <t>21011-1004018 "E"</t>
  </si>
  <si>
    <t>21011-1004018-АР "A"</t>
  </si>
  <si>
    <t>21011-1004018-АР "B"</t>
  </si>
  <si>
    <t>21011-1004018-АР "C"</t>
  </si>
  <si>
    <t>21011-1004018-АР "D"</t>
  </si>
  <si>
    <t>21011-1004018-АР "E"</t>
  </si>
  <si>
    <t>21011-1004018-БР "A"</t>
  </si>
  <si>
    <t>21011-1004018-БР "B"</t>
  </si>
  <si>
    <t>21011-1004018-БР "C"</t>
  </si>
  <si>
    <t>21011-1004018-БР "D"</t>
  </si>
  <si>
    <t>21011-1004018-БР "E"</t>
  </si>
  <si>
    <t>21083-1004018 "A"</t>
  </si>
  <si>
    <t>21083-1004018 "B"</t>
  </si>
  <si>
    <t>21083-1004018 "C"</t>
  </si>
  <si>
    <t>21083-1004018 "D"</t>
  </si>
  <si>
    <t>21083-1004018 "E"</t>
  </si>
  <si>
    <t>21083-1004018-АР "A"</t>
  </si>
  <si>
    <t>21083-1004018-АР "B"</t>
  </si>
  <si>
    <t>21083-1004018-АР "C"</t>
  </si>
  <si>
    <t>21083-1004018-АР "D"</t>
  </si>
  <si>
    <t>21083-1004018-АР "E"</t>
  </si>
  <si>
    <t>21083-1004018-БР "A"</t>
  </si>
  <si>
    <t>21083-1004018-БР "B"</t>
  </si>
  <si>
    <t>21083-1004018-БР "C"</t>
  </si>
  <si>
    <t>21083-1004018-БР "D"</t>
  </si>
  <si>
    <t>21083-1004018-БР "E"</t>
  </si>
  <si>
    <t>21213-1004018 "A"</t>
  </si>
  <si>
    <t>21213-1004018 "B"</t>
  </si>
  <si>
    <t>21213-1004018 "C"</t>
  </si>
  <si>
    <t>21213-1004018 "D"</t>
  </si>
  <si>
    <t>21213-1004018 "E"</t>
  </si>
  <si>
    <t>21213-1004018-АР "A"</t>
  </si>
  <si>
    <t>21213-1004018-АР "B"</t>
  </si>
  <si>
    <t>21213-1004018-АР "C"</t>
  </si>
  <si>
    <t>21213-1004018-АР "D"</t>
  </si>
  <si>
    <t>21213-1004018-АР "E"</t>
  </si>
  <si>
    <t>21213-1004018-БР "A"</t>
  </si>
  <si>
    <t>21213-1004018-БР "B"</t>
  </si>
  <si>
    <t>21213-1004018-БР "C"</t>
  </si>
  <si>
    <t>21213-1004018-БР "D"</t>
  </si>
  <si>
    <t>21213-1004018-БР "E"</t>
  </si>
  <si>
    <t>2110-1004018 "A"</t>
  </si>
  <si>
    <t>2110-1004018 "B"</t>
  </si>
  <si>
    <t>2110-1004018 "C"</t>
  </si>
  <si>
    <t>2110-1004018 "D"</t>
  </si>
  <si>
    <t>2110-1004018 "E"</t>
  </si>
  <si>
    <t>2110-1004018-АР "A"</t>
  </si>
  <si>
    <t>2110-1004018-АР "B"</t>
  </si>
  <si>
    <t>2110-1004018-АР "C"</t>
  </si>
  <si>
    <t>2110-1004018-АР "D"</t>
  </si>
  <si>
    <t>2110-1004018-АР "E"</t>
  </si>
  <si>
    <t>2110-1004018-БР "A"</t>
  </si>
  <si>
    <t>2110-1004018-БР "B"</t>
  </si>
  <si>
    <t>2110-1004018-БР "C"</t>
  </si>
  <si>
    <t>2110-1004018-БР "D"</t>
  </si>
  <si>
    <t>2110-1004018-БР "E"</t>
  </si>
  <si>
    <t>21124-1004018 "A"</t>
  </si>
  <si>
    <t>21124-1004018 "B"</t>
  </si>
  <si>
    <t>21124-1004018 "C"</t>
  </si>
  <si>
    <t>21124-1004018 "D"</t>
  </si>
  <si>
    <t>21124-1004018 "E"</t>
  </si>
  <si>
    <t>21124-1004018-АР "A"</t>
  </si>
  <si>
    <t>21124-1004018-АР "B"</t>
  </si>
  <si>
    <t>21124-1004018-АР "C"</t>
  </si>
  <si>
    <t>21124-1004018-АР "D"</t>
  </si>
  <si>
    <t>21124-1004018-АР "E"</t>
  </si>
  <si>
    <t>21124-1004018-БР "A"</t>
  </si>
  <si>
    <t>21124-1004018-БР "B"</t>
  </si>
  <si>
    <t>21124-1004018-БР "C"</t>
  </si>
  <si>
    <t>21124-1004018-БР "D"</t>
  </si>
  <si>
    <t>21124-1004018-БР "E"</t>
  </si>
  <si>
    <t>21116-1004018-К "A"</t>
  </si>
  <si>
    <t>21116-1004018-К "B"</t>
  </si>
  <si>
    <t>21116-1004018-К "C"</t>
  </si>
  <si>
    <t>21116-1004018-К "D"</t>
  </si>
  <si>
    <t>21116-1004018-К "E"</t>
  </si>
  <si>
    <t>21116-1004018-К-АР "A"</t>
  </si>
  <si>
    <t>21116-1004018-К-АР "B"</t>
  </si>
  <si>
    <t>21116-1004018-К-АР "C"</t>
  </si>
  <si>
    <t>21116-1004018-К-АР "D"</t>
  </si>
  <si>
    <t>21116-1004018-К-АР "E"</t>
  </si>
  <si>
    <t>21126-1004018-К "A"</t>
  </si>
  <si>
    <t>21126-1004018-К "B"</t>
  </si>
  <si>
    <t>21126-1004018-К "C"</t>
  </si>
  <si>
    <t>21126-1004018-К "D"</t>
  </si>
  <si>
    <t>21126-1004018-К "Е"</t>
  </si>
  <si>
    <t>21126-1004018-К-АР "A"</t>
  </si>
  <si>
    <t>21126-1004018-К-АР "B"</t>
  </si>
  <si>
    <t>21126-1004018-К-АР "C"</t>
  </si>
  <si>
    <t>11194-1004018-К "A"</t>
  </si>
  <si>
    <t>11194-1004018-К "B"</t>
  </si>
  <si>
    <t>11194-1004018-К "C"</t>
  </si>
  <si>
    <t>11194-1004018-К "D"</t>
  </si>
  <si>
    <t>11194-1004018-К "E"</t>
  </si>
  <si>
    <t>11194-1004018-К-АР "A"</t>
  </si>
  <si>
    <t>11194-1004018-К-АР "B"</t>
  </si>
  <si>
    <t>11194-1004018-К-АР "C"</t>
  </si>
  <si>
    <t>11194-1004018-К-АР "D"</t>
  </si>
  <si>
    <t>11194-1004018-К-АР "E"</t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</si>
  <si>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>, п/палец, к-т п/колец</t>
    </r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</si>
  <si>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 xml:space="preserve">, п/палец, к-т п/колец </t>
    </r>
    <r>
      <rPr>
        <b/>
        <sz val="8"/>
        <rFont val="Tahoma"/>
        <family val="2"/>
        <charset val="204"/>
      </rPr>
      <t>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</si>
  <si>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>, п/палец, к-т п/колец</t>
    </r>
    <r>
      <rPr>
        <b/>
        <sz val="8"/>
        <rFont val="Tahoma"/>
        <family val="2"/>
        <charset val="204"/>
      </rPr>
      <t xml:space="preserve"> 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</si>
  <si>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>, п/палец, к-т п/колец</t>
    </r>
    <r>
      <rPr>
        <b/>
        <sz val="8"/>
        <rFont val="Tahoma"/>
        <family val="2"/>
        <charset val="204"/>
      </rPr>
      <t xml:space="preserve">
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</si>
  <si>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>, п/палец, к-т п/колец, стоп/кольца</t>
    </r>
    <r>
      <rPr>
        <b/>
        <sz val="8"/>
        <rFont val="Tahoma"/>
        <family val="2"/>
        <charset val="204"/>
      </rPr>
      <t xml:space="preserve">
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</si>
  <si>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поршень(NanofriKS)</t>
    </r>
    <r>
      <rPr>
        <sz val="8"/>
        <rFont val="Tahoma"/>
        <family val="2"/>
        <charset val="204"/>
      </rPr>
      <t>, п/палец</t>
    </r>
  </si>
  <si>
    <r>
      <rPr>
        <b/>
        <sz val="8"/>
        <rFont val="Tahoma"/>
        <family val="2"/>
        <charset val="204"/>
      </rPr>
      <t>поршень(NanofriKS)</t>
    </r>
    <r>
      <rPr>
        <sz val="8"/>
        <rFont val="Tahoma"/>
        <family val="2"/>
        <charset val="204"/>
      </rPr>
      <t xml:space="preserve">, п/палец </t>
    </r>
    <r>
      <rPr>
        <b/>
        <sz val="8"/>
        <rFont val="Tahoma"/>
        <family val="2"/>
        <charset val="204"/>
      </rPr>
      <t>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</si>
  <si>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поршень(NanofriKS)</t>
    </r>
    <r>
      <rPr>
        <sz val="8"/>
        <rFont val="Tahoma"/>
        <family val="2"/>
        <charset val="204"/>
      </rPr>
      <t>, п/палец</t>
    </r>
    <r>
      <rPr>
        <b/>
        <sz val="8"/>
        <rFont val="Tahoma"/>
        <family val="2"/>
        <charset val="204"/>
      </rPr>
      <t xml:space="preserve"> 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</si>
  <si>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поршень(NanofriKS)</t>
    </r>
    <r>
      <rPr>
        <sz val="8"/>
        <rFont val="Tahoma"/>
        <family val="2"/>
        <charset val="204"/>
      </rPr>
      <t>, п/палец</t>
    </r>
    <r>
      <rPr>
        <b/>
        <sz val="8"/>
        <rFont val="Tahoma"/>
        <family val="2"/>
        <charset val="204"/>
      </rPr>
      <t xml:space="preserve">
(предотвращает повреждение клапанов при обрыве ремня ГРМ)</t>
    </r>
  </si>
  <si>
    <t>Моторокомплект Классика</t>
  </si>
  <si>
    <t>2105-1004014 "A"</t>
  </si>
  <si>
    <t>2105-1004014 "B"</t>
  </si>
  <si>
    <t>2105-1004014 "C"</t>
  </si>
  <si>
    <t>2105-1004014 "D"</t>
  </si>
  <si>
    <t>2105-1004014 "E"</t>
  </si>
  <si>
    <t>2105-1004014-АР "A"</t>
  </si>
  <si>
    <t>2105-1004014-АР "B"</t>
  </si>
  <si>
    <t>2105-1004014-АР "C"</t>
  </si>
  <si>
    <t>2105-1004014-АР "D"</t>
  </si>
  <si>
    <t>2105-1004014-АР "E"</t>
  </si>
  <si>
    <t>2105-1004014-БР "A"</t>
  </si>
  <si>
    <t>2105-1004014-БР "B"</t>
  </si>
  <si>
    <t>2105-1004014-БР "C"</t>
  </si>
  <si>
    <t>2105-1004014-БР "D"</t>
  </si>
  <si>
    <t>2105-1004014-БР "E"</t>
  </si>
  <si>
    <t>21011-1004014 "A"</t>
  </si>
  <si>
    <t>21011-1004014 "B"</t>
  </si>
  <si>
    <t>21011-1004014 "C"</t>
  </si>
  <si>
    <t>21011-1004014 "D"</t>
  </si>
  <si>
    <t>21011-1004014 "E"</t>
  </si>
  <si>
    <t>21011-1004014-АР "A"</t>
  </si>
  <si>
    <t>21011-1004014-АР "B"</t>
  </si>
  <si>
    <t>21011-1004014-АР "C"</t>
  </si>
  <si>
    <t>21011-1004014-АР "D"</t>
  </si>
  <si>
    <t>21011-1004014-АР "E"</t>
  </si>
  <si>
    <t>21011-1004014-БР "A"</t>
  </si>
  <si>
    <t>21011-1004014-БР "B"</t>
  </si>
  <si>
    <t>21011-1004014-БР "C"</t>
  </si>
  <si>
    <t>21011-1004014-БР "D"</t>
  </si>
  <si>
    <t>21011-1004014-БР "E"</t>
  </si>
  <si>
    <t>ВАЗ-2112, -21124</t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</si>
  <si>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 xml:space="preserve">, п/палец, к-т п/колец </t>
    </r>
  </si>
  <si>
    <t>ВАЗ-21116, -11186, -11189</t>
  </si>
  <si>
    <t>ВАЗ-21126, -21127, -21129</t>
  </si>
  <si>
    <t>ВАЗ-2110, - 2111, -21114, -11183</t>
  </si>
  <si>
    <r>
      <t xml:space="preserve">гильза(фосф), </t>
    </r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 xml:space="preserve">, п/палец, стоп/кольца, к-т п/колец </t>
    </r>
  </si>
  <si>
    <t>гильза(фосф.), поршень(траф.), стоп. и упл. кольца, к-т п/колец</t>
  </si>
  <si>
    <t>Гильза</t>
  </si>
  <si>
    <t>2101-1004014 "A"</t>
  </si>
  <si>
    <t>2101-1004014 "B"</t>
  </si>
  <si>
    <t>2101-1004014 "C"</t>
  </si>
  <si>
    <t>2101-1004014 "D"</t>
  </si>
  <si>
    <t>2101-1004014 "E"</t>
  </si>
  <si>
    <t>2101-1004014-АР "A"</t>
  </si>
  <si>
    <t>2101-1004014-АР "B"</t>
  </si>
  <si>
    <t>2101-1004014-АР "C"</t>
  </si>
  <si>
    <t>2101-1004014-АР "D"</t>
  </si>
  <si>
    <t>2101-1004014-АР "E"</t>
  </si>
  <si>
    <t>2101-1004014-БР "A"</t>
  </si>
  <si>
    <t>2101-1004014-БР "B"</t>
  </si>
  <si>
    <t>2101-1004014-БР "C"</t>
  </si>
  <si>
    <t>2101-1004014-БР "D"</t>
  </si>
  <si>
    <t>2101-1004014-БР "E"</t>
  </si>
  <si>
    <t>Моторокомплект гильз (4цил.)</t>
  </si>
  <si>
    <t>21126-1004018-К-БР "A"</t>
  </si>
  <si>
    <t>21126-1004018-К-БР "B"</t>
  </si>
  <si>
    <t>21126-1004018-К-БР "C"</t>
  </si>
  <si>
    <t>21126-1004018-К-БР "D"</t>
  </si>
  <si>
    <t>21126-1004018-К-БР "Е"</t>
  </si>
  <si>
    <t>ВАЗ-21083, - 11113, -2110, -2112,-21213, -2123, -21214-10</t>
  </si>
  <si>
    <t>740.30-1002021 (фосф.)</t>
  </si>
  <si>
    <t>740.51-1002021 (фосф.)</t>
  </si>
  <si>
    <t>Моторокомплекты п/колец для двигателей:  «ВАЗ»</t>
  </si>
  <si>
    <t>Моторокомплект Гранта</t>
  </si>
  <si>
    <t>Моторокомплект Приора</t>
  </si>
  <si>
    <t>Моторокомплект Калина</t>
  </si>
  <si>
    <t>21116-1004018-К-БР "A"</t>
  </si>
  <si>
    <t>21116-1004018-К-БР "B"</t>
  </si>
  <si>
    <t>21116-1004018-К-БР "C"</t>
  </si>
  <si>
    <t>21116-1004018-К-БР "D"</t>
  </si>
  <si>
    <t>21116-1004018-К-БР "E"</t>
  </si>
  <si>
    <t>11194-1004018-К-БР "E"</t>
  </si>
  <si>
    <t>11194-1004018-К-БР "A"</t>
  </si>
  <si>
    <t>11194-1004018-К-БР "B"</t>
  </si>
  <si>
    <t>11194-1004018-К-БР "C"</t>
  </si>
  <si>
    <t>11194-1004018-К-БР "D"</t>
  </si>
  <si>
    <t>21126-1004018-К-АР "D"</t>
  </si>
  <si>
    <t>21126-1004018-К-АР "E"</t>
  </si>
  <si>
    <t>21116-1004014-К "A"</t>
  </si>
  <si>
    <t>21116-1004014-К "B"</t>
  </si>
  <si>
    <t>21116-1004014-К "C"</t>
  </si>
  <si>
    <t>21116-1004014-К "D"</t>
  </si>
  <si>
    <t>21116-1004014-К "E"</t>
  </si>
  <si>
    <t>21116-1004014-К-АР "A"</t>
  </si>
  <si>
    <t>21116-1004014-К-АР "B"</t>
  </si>
  <si>
    <t>21116-1004014-К-АР "C"</t>
  </si>
  <si>
    <t>11194-1004014-К-БР "E"</t>
  </si>
  <si>
    <t>11194-1004014-К-БР "D"</t>
  </si>
  <si>
    <t>11194-1004014-К-БР "C"</t>
  </si>
  <si>
    <t>11194-1004014-К-БР "B"</t>
  </si>
  <si>
    <t>11194-1004014-К-БР "A"</t>
  </si>
  <si>
    <t>11194-1004014-К-АР "E"</t>
  </si>
  <si>
    <t>11194-1004014-К-АР "D"</t>
  </si>
  <si>
    <t>11194-1004014-К-АР "C"</t>
  </si>
  <si>
    <t>11194-1004014-К-АР "B"</t>
  </si>
  <si>
    <t>11194-1004014-К-АР "A"</t>
  </si>
  <si>
    <t>11194-1004014-К "E"</t>
  </si>
  <si>
    <t>11194-1004014-К "D"</t>
  </si>
  <si>
    <t>11194-1004014-К "C"</t>
  </si>
  <si>
    <t>11194-1004014-К "B"</t>
  </si>
  <si>
    <t>11194-1004014-К "A"</t>
  </si>
  <si>
    <t>21126-1004014-К-БР "Е"</t>
  </si>
  <si>
    <t>21126-1004014-К-БР "D"</t>
  </si>
  <si>
    <t>21126-1004014-К-БР "C"</t>
  </si>
  <si>
    <t>21126-1004014-К-БР "B"</t>
  </si>
  <si>
    <t>21126-1004014-К-БР "A"</t>
  </si>
  <si>
    <t>21126-1004014-К-АР "E"</t>
  </si>
  <si>
    <t>21126-1004014-К-АР "D"</t>
  </si>
  <si>
    <t>21126-1004014-К-АР "C"</t>
  </si>
  <si>
    <t>21126-1004014-К-АР "B"</t>
  </si>
  <si>
    <t>21126-1004014-К-АР "A"</t>
  </si>
  <si>
    <t>21126-1004014-К "Е"</t>
  </si>
  <si>
    <t>21126-1004014-К "D"</t>
  </si>
  <si>
    <t>21126-1004014-К "C"</t>
  </si>
  <si>
    <t>21126-1004014-К "B"</t>
  </si>
  <si>
    <t>21126-1004014-К "A"</t>
  </si>
  <si>
    <t>421.1004024-10</t>
  </si>
  <si>
    <t>УМЗ-4216 «Евро-4» и его модификации</t>
  </si>
  <si>
    <t>240-1000108-С5</t>
  </si>
  <si>
    <t>260-1000108-А</t>
  </si>
  <si>
    <t>236-1004006</t>
  </si>
  <si>
    <t>238НБ-1004006</t>
  </si>
  <si>
    <t>238Б-1004006</t>
  </si>
  <si>
    <t>260-1000108-С</t>
  </si>
  <si>
    <t>21116-1004014-К-АР "D"</t>
  </si>
  <si>
    <t>21116-1004014-К-АР "E"</t>
  </si>
  <si>
    <t>21116-1004014-К-БР "A"</t>
  </si>
  <si>
    <t>21116-1004014-К-БР "B"</t>
  </si>
  <si>
    <t>21116-1004014-К-БР "C"</t>
  </si>
  <si>
    <t>21116-1004014-К-БР "D"</t>
  </si>
  <si>
    <t>21116-1004014-К-БР "E"</t>
  </si>
  <si>
    <t>236-1002021-Б2</t>
  </si>
  <si>
    <t>ЯМЗ-236, -238 и их модификации после 2008 г.в.</t>
  </si>
  <si>
    <t>детали ЦПГ для компрессоров:  «КамАЗ»</t>
  </si>
  <si>
    <t>Компрессор КамАЗ 53205-3509015</t>
  </si>
  <si>
    <t xml:space="preserve">Комплект п/колец для компрессора </t>
  </si>
  <si>
    <t>53205-10 (з/ч)</t>
  </si>
  <si>
    <t>гильза(фосф), поршень(траф.), п/палец, упл. кольца, к-т п/колец, ст. кольца</t>
  </si>
  <si>
    <t>240-1002021 (Ф) (в упак.)</t>
  </si>
  <si>
    <t>гильза  (фосф.) с упл.кольцами</t>
  </si>
  <si>
    <t>ММЗ Д-240, -242, -243, -244, -245, -260 и их мод.</t>
  </si>
  <si>
    <t>650.1002021 (фосф.)</t>
  </si>
  <si>
    <t>406-1002021</t>
  </si>
  <si>
    <t>405-1002021</t>
  </si>
  <si>
    <t>421-1002021</t>
  </si>
  <si>
    <t>ЗМЗ-405, 409 и его модификации</t>
  </si>
  <si>
    <t>К245-1002021-А1 (Ф) (в упак.)</t>
  </si>
  <si>
    <t>К50-1004042-А2 (з/ч)</t>
  </si>
  <si>
    <t>740.1000128-АК-44</t>
  </si>
  <si>
    <t>7511.1004020 (з/ч)</t>
  </si>
  <si>
    <t>658.1004002 (з/ч)</t>
  </si>
  <si>
    <t>7511.1002021-10 (в упак.)</t>
  </si>
  <si>
    <t>160-1004002</t>
  </si>
  <si>
    <t>160-01-1004002</t>
  </si>
  <si>
    <t>740.602-1000128-44</t>
  </si>
  <si>
    <t>гильза(фосф.), поршень(фосф., новая конструкция), п/палец, стоп. и упл. кольца из ФСИ, к-т п/колец</t>
  </si>
  <si>
    <t>гильза(фосф.), поршень(траф.), уплотнительные кольца</t>
  </si>
  <si>
    <t>гильза(фосф.), поршень 5-кол (траф.), стоп. и упл. кольца, к-т п/колец</t>
  </si>
  <si>
    <t>РМ Д65; ММЗ Д-240, -242, -243, -244 и их модификации</t>
  </si>
  <si>
    <t>гильза цилиндра</t>
  </si>
  <si>
    <t>523.1000105-12</t>
  </si>
  <si>
    <t xml:space="preserve">ЗМЗ-5233.10, -5234.10 </t>
  </si>
  <si>
    <r>
      <t xml:space="preserve">гильза(фосф), поршень(фосфатированный), п/палец, стоп/кольца, к-т п/колец </t>
    </r>
    <r>
      <rPr>
        <b/>
        <sz val="8"/>
        <rFont val="Tahoma"/>
        <family val="2"/>
        <charset val="204"/>
      </rPr>
      <t>(с тонкими п/кольцами)</t>
    </r>
  </si>
  <si>
    <t>гильза(фосф), поршень(фосфатированный), п/палец, стоп/кольца, к-т п/колец</t>
  </si>
  <si>
    <t xml:space="preserve">поршень(фосфатированный), п/палец, стоп/кольца, к-т п/колец </t>
  </si>
  <si>
    <t>поршень(фосфатированный), п/палец, стоп/кольца, к-т п/колец</t>
  </si>
  <si>
    <t>гильза(фосф.), поршень(фосф.), п/палец, стоп. и упл. кольца из ФСИ, к-т п/колец</t>
  </si>
  <si>
    <t>гильза(фосф.), поршень 5-кол(фосф.), п/палец, стоп. и упл. кольца из ФСИ, к-т п/колец</t>
  </si>
  <si>
    <t>гильза(фосф.), поршень(фосф., новая конструкция) с рассекателем, п/палец, стоп. и упл. кольца из ФСИ, к-т п/колец</t>
  </si>
  <si>
    <t>658.1004006-20-90</t>
  </si>
  <si>
    <t>Поршнекомплект (Дальнобой)</t>
  </si>
  <si>
    <t>Поршнекомплект  (Дальнобой)</t>
  </si>
  <si>
    <t>21126-1004020</t>
  </si>
  <si>
    <t>11194-1004020</t>
  </si>
  <si>
    <t>21213-1004020</t>
  </si>
  <si>
    <t>2110-1004020</t>
  </si>
  <si>
    <t>2108-1004020</t>
  </si>
  <si>
    <t>421.1004020-01</t>
  </si>
  <si>
    <t>40524.1004020-12</t>
  </si>
  <si>
    <t>405.1004020-01</t>
  </si>
  <si>
    <t>406.1004020-01</t>
  </si>
  <si>
    <t>ВАЗ-21126, 21116</t>
  </si>
  <si>
    <t>ВАЗ-2101, -21011, -2105, -21213, -21083</t>
  </si>
  <si>
    <t>ВАЗ-21126, -21116</t>
  </si>
  <si>
    <t>ВАЗ-2110, -21124</t>
  </si>
  <si>
    <t>ЗМЗ-405,406,409, 40524,40904 и их модификации</t>
  </si>
  <si>
    <r>
      <t xml:space="preserve">ЗМЗ-405, -409 и их модификации, </t>
    </r>
    <r>
      <rPr>
        <b/>
        <sz val="8"/>
        <rFont val="Tahoma"/>
        <family val="2"/>
        <charset val="204"/>
      </rPr>
      <t>для поршней старой конструкции</t>
    </r>
  </si>
  <si>
    <r>
      <t xml:space="preserve">ЗМЗ-406 и его модификации, </t>
    </r>
    <r>
      <rPr>
        <b/>
        <sz val="8"/>
        <rFont val="Tahoma"/>
        <family val="2"/>
        <charset val="204"/>
      </rPr>
      <t>для поршней старой конструкции</t>
    </r>
  </si>
  <si>
    <t>14-01С15-К5</t>
  </si>
  <si>
    <t>20-01С15-К5</t>
  </si>
  <si>
    <t>гильза(фосф), поршень 5 кол.(траф.), уплотнительные кольца</t>
  </si>
  <si>
    <t>гильза(фосф), поршень 5 кол (траф.), упл. кольца</t>
  </si>
  <si>
    <t>гильза(фосф), поршень 5 кол(траф.), упл. Кольца</t>
  </si>
  <si>
    <t>цилиндр,  поршень 5 кол.(траф.)</t>
  </si>
  <si>
    <t>п/пальцы</t>
  </si>
  <si>
    <t>Поршнекомплект (Агро)</t>
  </si>
  <si>
    <t>ЯМЗ-650, 651  (евро-3, евро-4) и его модификации</t>
  </si>
  <si>
    <t>Поршневые пальцы для двигателей:  «ВАЗ»</t>
  </si>
  <si>
    <t>цилиндр,  поршень (траф.)</t>
  </si>
  <si>
    <t>гильза(фосф.), поршень(траф., новая конструкция), п/палец, стоп. и упл. кольца из ФСИ, к-т п/колец</t>
  </si>
  <si>
    <t>ЯМЗ-236БЕ2, -236НЕ2, -7511.10, -7513.10, -7514.10-02, -7601.10  с индивидуальной головкой</t>
  </si>
  <si>
    <t>ЯМЗ-236БЕ2, -236НЕ2, -238БЕ2, -238ДЕ2, -7511.10-06, -7512.10, -7514.10  с общей головкой</t>
  </si>
  <si>
    <r>
      <t>гильза(фосф.), поршень(фосф.)</t>
    </r>
    <r>
      <rPr>
        <b/>
        <i/>
        <sz val="8"/>
        <rFont val="Tahoma"/>
        <family val="2"/>
        <charset val="204"/>
      </rPr>
      <t xml:space="preserve"> </t>
    </r>
    <r>
      <rPr>
        <b/>
        <sz val="8"/>
        <rFont val="Tahoma"/>
        <family val="2"/>
        <charset val="204"/>
      </rPr>
      <t>с галереей охлаждения</t>
    </r>
    <r>
      <rPr>
        <sz val="8"/>
        <rFont val="Tahoma"/>
        <family val="2"/>
        <charset val="204"/>
      </rPr>
      <t>, п/палец, стоп. и упл. кольца из ФСИ, к-т п/колец</t>
    </r>
  </si>
  <si>
    <t>А274.1004018-АР "A"</t>
  </si>
  <si>
    <t>А274.1004024-АР</t>
  </si>
  <si>
    <t>гильза(фосф), поршень (траф.), упл. Кольца</t>
  </si>
  <si>
    <t>цилиндр, поршень(траф.), п/палец, стоп. кольца, к-т п/колец</t>
  </si>
  <si>
    <t>цилиндр, поршень 5 кол.(траф.), п/палец, стоп. кольца, к-т п/колец</t>
  </si>
  <si>
    <t>гильза(фосф.), поршень(траф.), п/палец, стоп. и упл. кольца, к-т п/колец</t>
  </si>
  <si>
    <t>01М-01с10-03</t>
  </si>
  <si>
    <t>ЯМЗ-658</t>
  </si>
  <si>
    <t>658.1002021 (Ф)</t>
  </si>
  <si>
    <t>446-03с8-01</t>
  </si>
  <si>
    <t>01М-03с8-21</t>
  </si>
  <si>
    <t>658.1004006-10</t>
  </si>
  <si>
    <t>7511.1004006-60</t>
  </si>
  <si>
    <t xml:space="preserve">7511.1004006-50 </t>
  </si>
  <si>
    <t>7511.1004006-10</t>
  </si>
  <si>
    <t>238Б-1004006-Б</t>
  </si>
  <si>
    <t>236-1004006-Б</t>
  </si>
  <si>
    <t>260-1000108-М</t>
  </si>
  <si>
    <t>Поршнекомплект  (Грузовичок)</t>
  </si>
  <si>
    <t xml:space="preserve">260-1000108-Т </t>
  </si>
  <si>
    <t>Поршнекомплект (Грузовичок)</t>
  </si>
  <si>
    <t>245-1000108-С</t>
  </si>
  <si>
    <t>Поршнекомплект  (Агро)</t>
  </si>
  <si>
    <t xml:space="preserve">240-1000108-С </t>
  </si>
  <si>
    <t>Поршнекомплект(Агро)</t>
  </si>
  <si>
    <t xml:space="preserve">Д65-1000108-С </t>
  </si>
  <si>
    <t>Д144-1000108-К5</t>
  </si>
  <si>
    <t>Д144-1000108</t>
  </si>
  <si>
    <t xml:space="preserve">20-03с8 </t>
  </si>
  <si>
    <t>22-03с8</t>
  </si>
  <si>
    <t>11194-1000100-БР</t>
  </si>
  <si>
    <t>523.1000105-51</t>
  </si>
  <si>
    <r>
      <t xml:space="preserve">ЗМЗ-5233.10, -5234.10 с </t>
    </r>
    <r>
      <rPr>
        <b/>
        <sz val="8"/>
        <rFont val="Tahoma"/>
        <family val="2"/>
        <charset val="204"/>
      </rPr>
      <t>ГБО</t>
    </r>
  </si>
  <si>
    <t>421.1004018-51 "А"</t>
  </si>
  <si>
    <r>
      <t>гильза(фосф), поршень(фосф</t>
    </r>
    <r>
      <rPr>
        <b/>
        <sz val="8"/>
        <rFont val="Tahoma"/>
        <family val="2"/>
        <charset val="204"/>
      </rPr>
      <t xml:space="preserve"> с плоским днищем</t>
    </r>
    <r>
      <rPr>
        <sz val="8"/>
        <rFont val="Tahoma"/>
        <family val="2"/>
        <charset val="204"/>
      </rPr>
      <t>), п/палец, стоп/кольца, к-т п/колец</t>
    </r>
  </si>
  <si>
    <r>
      <t xml:space="preserve">поршень(фосф </t>
    </r>
    <r>
      <rPr>
        <b/>
        <sz val="8"/>
        <rFont val="Tahoma"/>
        <family val="2"/>
        <charset val="204"/>
      </rPr>
      <t>с плоским днищем</t>
    </r>
    <r>
      <rPr>
        <sz val="8"/>
        <rFont val="Tahoma"/>
        <family val="2"/>
        <charset val="204"/>
      </rPr>
      <t>), п/палец, стоп/кольца, к-т п/колец</t>
    </r>
  </si>
  <si>
    <r>
      <t xml:space="preserve">УМЗ-4218.10, -421.10, -4123.10, -4215.10, -4216.10 </t>
    </r>
    <r>
      <rPr>
        <b/>
        <sz val="8"/>
        <rFont val="Tahoma"/>
        <family val="2"/>
        <charset val="204"/>
      </rPr>
      <t>с ГБО</t>
    </r>
  </si>
  <si>
    <t>421.1004018-51 "Б"</t>
  </si>
  <si>
    <t>421.1004018-51 "В"</t>
  </si>
  <si>
    <t>421.1004018-51 "Г"</t>
  </si>
  <si>
    <t>421.1004018-51 "Д"</t>
  </si>
  <si>
    <t>421.1004018-51-Р "А"</t>
  </si>
  <si>
    <t>421.1004018-51-Р "Б"</t>
  </si>
  <si>
    <t>421.1004018-51-Р "В"</t>
  </si>
  <si>
    <t>421.1004018-51-Р5 "А"</t>
  </si>
  <si>
    <t>421.1004018-51-Р5 "Б"</t>
  </si>
  <si>
    <t>421.1004018-51-Р5 "В"</t>
  </si>
  <si>
    <t>245-1000108-Е-90</t>
  </si>
  <si>
    <t>245-1000108-Л-90</t>
  </si>
  <si>
    <t>Д-245, -245Л, -245.2, -245.4, -245.5, -245.7 (ГАЗ, ПАЗ), -245.9, -245.12С, -260.1, -260.1С, -260.2, -260.2С, -260.8, -260.9, -260.9С, -260.11, -260.14, -260.14С (п/палец 38 мм)</t>
  </si>
  <si>
    <t>Д-245.2С2, -245.7Е2 (ГАЗ, ПАЗ), -245.9Е2, -245.11Е2, -245.16С2, -245.30Е2, -245С2, -245.5С2, -245.42С2, -245.43С2, -260.1С2, -260.2С2, -260.9С2, -260.11Е2, -260.14С2, -260.4С2, -260.5Е2, -260.7С2, -260.12Е2, -260.13Е2, -266.1, -266.2, -266.3, -266.4 (п/палец 38 мм)</t>
  </si>
  <si>
    <t>Поршнекомплект (Эксперт+)</t>
  </si>
  <si>
    <t>740.602-1000128-90</t>
  </si>
  <si>
    <r>
      <t>гильза(фосф.), поршень(фосф.</t>
    </r>
    <r>
      <rPr>
        <b/>
        <sz val="8"/>
        <rFont val="Tahoma"/>
        <family val="2"/>
        <charset val="204"/>
      </rPr>
      <t xml:space="preserve"> с бронзовой втулкой и галереей охлаждения</t>
    </r>
    <r>
      <rPr>
        <sz val="8"/>
        <rFont val="Tahoma"/>
        <family val="2"/>
        <charset val="204"/>
      </rPr>
      <t>) с рассекателем, п/палец, стоп. и упл. кольца из ФСИ, к-т п/колец</t>
    </r>
  </si>
  <si>
    <t>21179-1004018-К "A"</t>
  </si>
  <si>
    <t>21179-1004018-К "B"</t>
  </si>
  <si>
    <t>21179-1004018-К "C"</t>
  </si>
  <si>
    <t>21179-1004018-К "D"</t>
  </si>
  <si>
    <t>21179-1004018-К "E"</t>
  </si>
  <si>
    <t>21179-1004018-К-АР "A"</t>
  </si>
  <si>
    <t>21179-1004018-К-АР "B"</t>
  </si>
  <si>
    <t>21179-1004018-К-АР "C"</t>
  </si>
  <si>
    <t>740.602-360, 740.612-320, 740.622-280, 740.632-400, 740.642-420, 740.652-260, 740.662-300, 740.70-280, 740.71-320, 740.72-360, 740.73-400, 740.74-420, 740.75-440 (Евро-4,5)</t>
  </si>
  <si>
    <t xml:space="preserve">двиг. КамАЗ (Евро-2,3,4,5) </t>
  </si>
  <si>
    <t>КамАЗ -740.60 (Евро-3,4,5) и его модификации</t>
  </si>
  <si>
    <r>
      <t>поршень</t>
    </r>
    <r>
      <rPr>
        <b/>
        <sz val="8"/>
        <rFont val="Tahoma"/>
        <family val="2"/>
        <charset val="204"/>
      </rPr>
      <t>(фосфатированный)</t>
    </r>
    <r>
      <rPr>
        <sz val="8"/>
        <rFont val="Tahoma"/>
        <family val="2"/>
        <charset val="204"/>
      </rPr>
      <t xml:space="preserve">, п/палец, к-т п/колец, стоп/кольца
</t>
    </r>
    <r>
      <rPr>
        <b/>
        <sz val="8"/>
        <rFont val="Tahoma"/>
        <family val="2"/>
        <charset val="204"/>
      </rPr>
      <t>(предотвращает повреждение клапанов при обрыве ремня ГРМ)</t>
    </r>
  </si>
  <si>
    <t>ВАЗ-21179</t>
  </si>
  <si>
    <t>21179-1004020</t>
  </si>
  <si>
    <t>К262-1004042-А (з/ч)</t>
  </si>
  <si>
    <t>п/палец (Ø 45,0 мм)</t>
  </si>
  <si>
    <t>Д-262 Евро-3 и их модификации</t>
  </si>
  <si>
    <t>740.30-1000128-44-01</t>
  </si>
  <si>
    <t>740.60-1000128-44-01</t>
  </si>
  <si>
    <r>
      <t>гильза(</t>
    </r>
    <r>
      <rPr>
        <b/>
        <sz val="8"/>
        <rFont val="Tahoma"/>
        <family val="2"/>
        <charset val="204"/>
      </rPr>
      <t>белая</t>
    </r>
    <r>
      <rPr>
        <sz val="8"/>
        <rFont val="Tahoma"/>
        <family val="2"/>
        <charset val="204"/>
      </rPr>
      <t>), поршень (новая конструкция) с рассекателем, п/палец, упл. и упор. кол., к-т п/колец</t>
    </r>
  </si>
  <si>
    <r>
      <t>гильза(</t>
    </r>
    <r>
      <rPr>
        <b/>
        <sz val="8"/>
        <rFont val="Tahoma"/>
        <family val="2"/>
        <charset val="204"/>
      </rPr>
      <t>белая</t>
    </r>
    <r>
      <rPr>
        <sz val="8"/>
        <rFont val="Tahoma"/>
        <family val="2"/>
        <charset val="204"/>
      </rPr>
      <t>), поршень (новая конструкция), п/палец, упл. и упор. кол., к-т п/колец</t>
    </r>
  </si>
  <si>
    <r>
      <t>гильза(</t>
    </r>
    <r>
      <rPr>
        <b/>
        <sz val="8"/>
        <rFont val="Tahoma"/>
        <family val="2"/>
        <charset val="204"/>
      </rPr>
      <t>белая</t>
    </r>
    <r>
      <rPr>
        <sz val="8"/>
        <rFont val="Tahoma"/>
        <family val="2"/>
        <charset val="204"/>
      </rPr>
      <t>), поршень(новая конструкция), п/палец, упл. и упор. кол., к-т п/колец</t>
    </r>
  </si>
  <si>
    <t>740.1000128-АК-44-01</t>
  </si>
  <si>
    <t>740.30-1002021 (Б)(в упак.)</t>
  </si>
  <si>
    <r>
      <t>гильза цилиндра (</t>
    </r>
    <r>
      <rPr>
        <b/>
        <sz val="8"/>
        <rFont val="Tahoma"/>
        <family val="2"/>
        <charset val="204"/>
      </rPr>
      <t>белая</t>
    </r>
    <r>
      <rPr>
        <sz val="8"/>
        <rFont val="Tahoma"/>
        <family val="2"/>
        <charset val="204"/>
      </rPr>
      <t>) с упл.кольцами</t>
    </r>
  </si>
  <si>
    <t xml:space="preserve">Поршень с п/кольцами </t>
  </si>
  <si>
    <t>Д144-1004021Б2</t>
  </si>
  <si>
    <t>Д144-1004021Б-П (5 кол)</t>
  </si>
  <si>
    <t>Д144-1004021Б2-Р1</t>
  </si>
  <si>
    <t>Д144-1004021Б-П-Р1 (5 кол)</t>
  </si>
  <si>
    <t>ЗМЗ-514 и его модификации</t>
  </si>
  <si>
    <t>ВАЗ-21179, -21176</t>
  </si>
  <si>
    <t>поршень (траф.), стоп.кольца, к-т п/колец</t>
  </si>
  <si>
    <t>поршень 5 кол (траф.), стоп.кольца, к-т п/колец</t>
  </si>
  <si>
    <t xml:space="preserve">514.1004018 "A" </t>
  </si>
  <si>
    <t>Моторокомплект (ПОН)</t>
  </si>
  <si>
    <t>514.1004018 "B"</t>
  </si>
  <si>
    <t>514.1004018 "Y"</t>
  </si>
  <si>
    <t>поршень(траф), п/палец, стоп/кольца, к-т п/колец</t>
  </si>
  <si>
    <t>514.1000100</t>
  </si>
  <si>
    <r>
      <t>гильза(фосф.), поршень (</t>
    </r>
    <r>
      <rPr>
        <b/>
        <sz val="8"/>
        <rFont val="Tahoma"/>
        <family val="2"/>
        <charset val="204"/>
      </rPr>
      <t>анодированный</t>
    </r>
    <r>
      <rPr>
        <sz val="8"/>
        <rFont val="Tahoma"/>
        <family val="2"/>
        <charset val="204"/>
      </rPr>
      <t>), п/палец, упл. и упор. кол., к-т п/колец</t>
    </r>
  </si>
  <si>
    <t>поршень (траф.), стоп.кольца, к-т п/колец Stapri</t>
  </si>
  <si>
    <t>поршень 5 кол (траф.), стоп.кольца, к-т п/колец Stapri</t>
  </si>
  <si>
    <t>Моторокомплект серия "Эксперт" Vesta, XRAY</t>
  </si>
  <si>
    <r>
      <rPr>
        <b/>
        <sz val="8"/>
        <rFont val="Tahoma"/>
        <family val="2"/>
        <charset val="204"/>
      </rPr>
      <t xml:space="preserve">ГАЗОВЫЕ (МЕТАН) </t>
    </r>
    <r>
      <rPr>
        <sz val="8"/>
        <rFont val="Tahoma"/>
        <family val="2"/>
        <charset val="204"/>
      </rPr>
      <t xml:space="preserve">Двигатели КамАЗ - 820.60-260; -820.61-260; -820.72-240; -820.73-300 </t>
    </r>
  </si>
  <si>
    <t>Моторокомплекты гильз для двигателей:  «ВАЗ»</t>
  </si>
  <si>
    <t>2103-1002021</t>
  </si>
  <si>
    <t>гильза цилиндра (полуфабрикат)</t>
  </si>
  <si>
    <t>ВАЗ-2101, -2103, -2108, -11194</t>
  </si>
  <si>
    <t>2106-1002021</t>
  </si>
  <si>
    <t>ВАЗ-2105, -2106, -21011</t>
  </si>
  <si>
    <t>21213-1002021</t>
  </si>
  <si>
    <t>ВАЗ-21083,-2110, -2111, -2112, -21124, -21213, -21114, -21116, -21126</t>
  </si>
  <si>
    <t>А274.1004018-АР "B"</t>
  </si>
  <si>
    <t>А274.1004018-АР "C"</t>
  </si>
  <si>
    <t>421.1004024-10-Р1</t>
  </si>
  <si>
    <t>УМЗ-4213, -4216 (Евро-3,4)</t>
  </si>
  <si>
    <t>А274 EvoTech (Евро-4,5)</t>
  </si>
  <si>
    <t>ЯМЗ-236Б, -236Н, -236БЕ, -2365Б2, -236БК, -236НД,-236НБ, -236НЕ, -238Б, -238БЛ, -238БВ, -238НДБ, -238БК, -238Д, -238ДИ, -238НД3, -238ДЕ, -238ДЕ2, -238ДК, -238НД4, -238НД6, -238НД8</t>
  </si>
  <si>
    <t>А274.1004018 "D"</t>
  </si>
  <si>
    <t>А274.1004018 "E"</t>
  </si>
  <si>
    <t>21179-1004018-К-БР "A"</t>
  </si>
  <si>
    <t>21179-1004018-К-БР "B"</t>
  </si>
  <si>
    <t>21179-1004018-К-БР "C"</t>
  </si>
  <si>
    <t>Поршневой палец</t>
  </si>
  <si>
    <t>651.1004020 (з/ч)</t>
  </si>
  <si>
    <t xml:space="preserve">ЗМЗ-405 Евро-2 и его модификации </t>
  </si>
  <si>
    <t>ЗМЗ-40524.10 Евро-3</t>
  </si>
  <si>
    <t>ЗМЗ-409 Евро-2 и его модификации</t>
  </si>
  <si>
    <t>ЗМЗ-40904.10, -40905.10 Евро-3</t>
  </si>
  <si>
    <t>ЗМЗ-405 Евро-2 и его модификации</t>
  </si>
  <si>
    <t>ЗМЗ-40524 Евро-3 и его модификации</t>
  </si>
  <si>
    <r>
      <rPr>
        <sz val="8"/>
        <color rgb="FFFF0000"/>
        <rFont val="Tahoma"/>
        <family val="2"/>
        <charset val="204"/>
      </rPr>
      <t>*</t>
    </r>
    <r>
      <rPr>
        <sz val="8"/>
        <rFont val="Tahoma"/>
        <family val="2"/>
        <charset val="204"/>
      </rPr>
      <t xml:space="preserve"> - После распродажи остатков будет выведен из прайса</t>
    </r>
  </si>
  <si>
    <r>
      <t>740.60-1000128-92</t>
    </r>
    <r>
      <rPr>
        <sz val="8"/>
        <color rgb="FFFF0000"/>
        <rFont val="Tahoma"/>
        <family val="2"/>
        <charset val="204"/>
      </rPr>
      <t>*</t>
    </r>
  </si>
  <si>
    <t>А274.1004018-БР "A"</t>
  </si>
  <si>
    <t>А274.1004018-БР "B"</t>
  </si>
  <si>
    <t>А274.1004018-БР "C"</t>
  </si>
  <si>
    <t>А274.1004024-БР</t>
  </si>
  <si>
    <t>7406.1004020</t>
  </si>
  <si>
    <t>КамАЗ-740.11-240 (Euro-1), -740.02,-740.16,-740.22,-740.12,-740.14-300, -740.11-240, -740.13-260, -740.30-260 (Е-II),-740.50-360, -740.51-320, -740.52-260, -740.53-260, -740.54-300, -740.60 (Евро-3) и их модификации</t>
  </si>
  <si>
    <t>409051.1004018 "A"</t>
  </si>
  <si>
    <t>409051.1004018-АР "A"</t>
  </si>
  <si>
    <t>409051.1004018 "B"</t>
  </si>
  <si>
    <t>409051.1004018 "C"</t>
  </si>
  <si>
    <t>409051.1004018 "D"</t>
  </si>
  <si>
    <t>409051.1004018 "E"</t>
  </si>
  <si>
    <t>409051.1004018-АР "B"</t>
  </si>
  <si>
    <t>409051.1004018-АР "C"</t>
  </si>
  <si>
    <t>409051 ZMZ PRO евро-5 и его модификации</t>
  </si>
  <si>
    <r>
      <t>2108-1004018 "A"</t>
    </r>
    <r>
      <rPr>
        <sz val="8"/>
        <color rgb="FFFF0000"/>
        <rFont val="Tahoma"/>
        <family val="2"/>
        <charset val="204"/>
      </rPr>
      <t>*</t>
    </r>
  </si>
  <si>
    <r>
      <t>2108-1004018 "B"</t>
    </r>
    <r>
      <rPr>
        <sz val="8"/>
        <color rgb="FFFF0000"/>
        <rFont val="Tahoma"/>
        <family val="2"/>
        <charset val="204"/>
      </rPr>
      <t>*</t>
    </r>
  </si>
  <si>
    <r>
      <t>2108-1004018 "C"</t>
    </r>
    <r>
      <rPr>
        <sz val="8"/>
        <color rgb="FFFF0000"/>
        <rFont val="Tahoma"/>
        <family val="2"/>
        <charset val="204"/>
      </rPr>
      <t>*</t>
    </r>
  </si>
  <si>
    <r>
      <t>2108-1004018 "E"</t>
    </r>
    <r>
      <rPr>
        <sz val="8"/>
        <color rgb="FFFF0000"/>
        <rFont val="Tahoma"/>
        <family val="2"/>
        <charset val="204"/>
      </rPr>
      <t>*</t>
    </r>
  </si>
  <si>
    <r>
      <t>2108-1004018-АР "E"</t>
    </r>
    <r>
      <rPr>
        <sz val="8"/>
        <color rgb="FFFF0000"/>
        <rFont val="Tahoma"/>
        <family val="2"/>
        <charset val="204"/>
      </rPr>
      <t>*</t>
    </r>
  </si>
  <si>
    <r>
      <t>2108-1004018-БР "B"</t>
    </r>
    <r>
      <rPr>
        <sz val="8"/>
        <color rgb="FFFF0000"/>
        <rFont val="Tahoma"/>
        <family val="2"/>
        <charset val="204"/>
      </rPr>
      <t>*</t>
    </r>
  </si>
  <si>
    <r>
      <t>2108-1004018-БР "D"</t>
    </r>
    <r>
      <rPr>
        <sz val="8"/>
        <color rgb="FFFF0000"/>
        <rFont val="Tahoma"/>
        <family val="2"/>
        <charset val="204"/>
      </rPr>
      <t>*</t>
    </r>
  </si>
  <si>
    <r>
      <t>2108-1004014 "A"</t>
    </r>
    <r>
      <rPr>
        <sz val="8"/>
        <color rgb="FFFF0000"/>
        <rFont val="Tahoma"/>
        <family val="2"/>
        <charset val="204"/>
      </rPr>
      <t>*</t>
    </r>
  </si>
  <si>
    <r>
      <t>2108-1004014 "C"</t>
    </r>
    <r>
      <rPr>
        <sz val="8"/>
        <color rgb="FFFF0000"/>
        <rFont val="Tahoma"/>
        <family val="2"/>
        <charset val="204"/>
      </rPr>
      <t>*</t>
    </r>
  </si>
  <si>
    <r>
      <t>2108-1004014 "D"</t>
    </r>
    <r>
      <rPr>
        <sz val="8"/>
        <color rgb="FFFF0000"/>
        <rFont val="Tahoma"/>
        <family val="2"/>
        <charset val="204"/>
      </rPr>
      <t>*</t>
    </r>
  </si>
  <si>
    <t>Розничная (цена с НДС)</t>
  </si>
  <si>
    <r>
      <t xml:space="preserve">                                                                                                               </t>
    </r>
    <r>
      <rPr>
        <b/>
        <sz val="14"/>
        <rFont val="Arial Cyr"/>
        <family val="2"/>
        <charset val="204"/>
      </rPr>
      <t xml:space="preserve">    </t>
    </r>
    <r>
      <rPr>
        <sz val="14"/>
        <rFont val="Arial Cyr"/>
        <family val="2"/>
        <charset val="204"/>
      </rPr>
      <t xml:space="preserve">  Общество с ограниченной ответственностью</t>
    </r>
  </si>
  <si>
    <r>
      <t xml:space="preserve">       </t>
    </r>
    <r>
      <rPr>
        <b/>
        <i/>
        <sz val="48"/>
        <rFont val="Book Antiqua"/>
        <family val="1"/>
      </rPr>
      <t xml:space="preserve"> "ТЕХМАРКЕТ"</t>
    </r>
  </si>
  <si>
    <r>
      <t xml:space="preserve">      </t>
    </r>
    <r>
      <rPr>
        <b/>
        <sz val="14"/>
        <rFont val="Arial Cyr"/>
        <charset val="204"/>
      </rPr>
      <t xml:space="preserve"> Официальный дилер АО "Костромской завод автокомпонентов"</t>
    </r>
  </si>
  <si>
    <r>
      <t xml:space="preserve">                302043, Орловская обл., г.Орел, пер. Пищевой, 9, тел.</t>
    </r>
    <r>
      <rPr>
        <b/>
        <sz val="16"/>
        <rFont val="Arial Cyr"/>
        <family val="2"/>
        <charset val="204"/>
      </rPr>
      <t>(4862) 72-50-41, 74-10-83, 30-75-45</t>
    </r>
    <r>
      <rPr>
        <sz val="16"/>
        <rFont val="Arial Cyr"/>
        <family val="2"/>
        <charset val="204"/>
      </rPr>
      <t xml:space="preserve"> </t>
    </r>
  </si>
  <si>
    <t>ИНН 5752019455  КПП 575201001</t>
  </si>
  <si>
    <t xml:space="preserve">            р/с 40702810200001430407 в АО "Райффайзенбанк" г. Москва к/с 30101810200000000700</t>
  </si>
  <si>
    <r>
      <t xml:space="preserve">        БИК 044525700 ОГРН 1025700786352 ОКПО 46201130 ОКОНХ 15.70 </t>
    </r>
    <r>
      <rPr>
        <b/>
        <sz val="16"/>
        <rFont val="Arial Cyr"/>
        <family val="2"/>
        <charset val="204"/>
      </rPr>
      <t xml:space="preserve"> Е-mail: ofis-tm2001@mail.ru</t>
    </r>
  </si>
  <si>
    <r>
      <rPr>
        <sz val="24"/>
        <rFont val="Arial Cyr"/>
        <charset val="204"/>
      </rPr>
      <t>АВТОЗАПЧАСТИ</t>
    </r>
    <r>
      <rPr>
        <b/>
        <sz val="24"/>
        <rFont val="Arial Cyr"/>
        <charset val="204"/>
      </rPr>
      <t xml:space="preserve"> </t>
    </r>
    <r>
      <rPr>
        <b/>
        <i/>
        <sz val="24"/>
        <rFont val="Arial Cyr"/>
        <charset val="204"/>
      </rPr>
      <t>"КАМАЗ"-"МАЗ"-"ЯМЗ"-"ЗИЛ"</t>
    </r>
  </si>
  <si>
    <t>Адреса магазинов:   г.Орел, пер. Пищевой, д.9   тел./факс (4862) 72-50-41, 74-10-83 (р-н Автовокзала)</t>
  </si>
  <si>
    <r>
      <t xml:space="preserve">               </t>
    </r>
    <r>
      <rPr>
        <b/>
        <i/>
        <sz val="14"/>
        <rFont val="Arial Cyr"/>
        <charset val="204"/>
      </rPr>
      <t xml:space="preserve">                     г.Орел, ул.Раздольная, д.100А  тел./факс (4862) 30-75-45,8-910-748-33-32</t>
    </r>
  </si>
  <si>
    <t xml:space="preserve">                                 г.Ливны, ул. Гайдара, 2Р тел.(48677)7-99-80, 8-910-266-79-28</t>
  </si>
  <si>
    <t xml:space="preserve">Оптовая торговля: г.Орел, пер. Пищевой, д.9  тел./факс (4862) 72-50-41; 74-10-83 (р-н Автовокзала) </t>
  </si>
  <si>
    <t xml:space="preserve">Оптовая  (цена с НДС) </t>
  </si>
  <si>
    <t>Действительны с 16.03.2022</t>
  </si>
  <si>
    <t>изм</t>
  </si>
  <si>
    <t>Новое обозначение</t>
  </si>
  <si>
    <t>Старое обозначение</t>
  </si>
  <si>
    <t xml:space="preserve">Диаметр, мм </t>
  </si>
  <si>
    <t>Комплектация</t>
  </si>
  <si>
    <t>Наименование продукции</t>
  </si>
  <si>
    <t>Код КИС</t>
  </si>
  <si>
    <t>ПОРШНЕВЫЕ КОЛЬЦА К ТРАКТОРНЫМ ДВИГАТЕЛЯМ</t>
  </si>
  <si>
    <t>Д144-1004060Б1-01 (на 4 цил.)</t>
  </si>
  <si>
    <t>На один двигатель</t>
  </si>
  <si>
    <t>Д144-1004060Б1-01</t>
  </si>
  <si>
    <t>105.0</t>
  </si>
  <si>
    <t>Двигатель Д-144, Д-120 , Д21А1. Трактор Т-40, Т25А, Т28Х4М, ЛТЗ-55, ЛТЗ-55А, дорожно-строительная техника</t>
  </si>
  <si>
    <t>150096-S</t>
  </si>
  <si>
    <t>Д144-1004060Б1-01/2 (на 4 цил.)</t>
  </si>
  <si>
    <t>Д144-1004060Б1-01/2</t>
  </si>
  <si>
    <t>150097-S</t>
  </si>
  <si>
    <t>Д144-1004060Б1-01Р1 (на 4 цил.)</t>
  </si>
  <si>
    <t>Д144-1004060Б1Р1</t>
  </si>
  <si>
    <t>105.7</t>
  </si>
  <si>
    <t>167414-S</t>
  </si>
  <si>
    <t>Д144-1004060Б1-01Р1/2 (на 4 цил.)</t>
  </si>
  <si>
    <t>Д144-1004060Б1Р1/2</t>
  </si>
  <si>
    <t>СТ-240-1004060-А (на 4 цил.)</t>
  </si>
  <si>
    <t>СТ-240-1004060-А</t>
  </si>
  <si>
    <t>110.0</t>
  </si>
  <si>
    <t>Двигатель Д-240,-243,-245,-246,-248, Д-65 и модификации. тр-р МТЗ-80, -82, -100, -102, ЛТЗ-60АВ, ЮМЗ-6</t>
  </si>
  <si>
    <t>150100-S</t>
  </si>
  <si>
    <t>СТ-240-1004060-А-Р1 (на 4 цил.)</t>
  </si>
  <si>
    <t>СТ-240-1004060-А-Р1</t>
  </si>
  <si>
    <t>110.7</t>
  </si>
  <si>
    <t>150103-S</t>
  </si>
  <si>
    <t>СТ-245-1004060 (на 4 цил.)</t>
  </si>
  <si>
    <t>СТ-245-1004060</t>
  </si>
  <si>
    <t>150104-S</t>
  </si>
  <si>
    <t>СТ-260-245.110-Б</t>
  </si>
  <si>
    <t>На один поршень</t>
  </si>
  <si>
    <t>Двигатель Д-245.8, Д-260</t>
  </si>
  <si>
    <t>150106-S</t>
  </si>
  <si>
    <t>СТ-50-1004060А5 (на 4 цил.)</t>
  </si>
  <si>
    <t>СТ-50-1004060А5</t>
  </si>
  <si>
    <t>Двигатель Д-50/-50Л.Тракторы МТЗ-50/-52</t>
  </si>
  <si>
    <t>150108-S</t>
  </si>
  <si>
    <t>СТ-14-03с6к-50-КЧ (на 4 цил.)</t>
  </si>
  <si>
    <t>СТ-14-03с6к-50-КЧ</t>
  </si>
  <si>
    <t>120.0</t>
  </si>
  <si>
    <t>СМД-14АН,-14НБ,-14НГ; Тр-р  ДТ-75ВХ, Т-74, ТДТ-55А</t>
  </si>
  <si>
    <t>150110-S</t>
  </si>
  <si>
    <t>СТ-20-03с6-КЧ (на 4 цил.)</t>
  </si>
  <si>
    <t>СТ-20-03с6-КЧ</t>
  </si>
  <si>
    <t>Двигатель СМД-17КН,-19,-20.                                           Комб.«Нива»-СК-5,-5А</t>
  </si>
  <si>
    <t>150111-S</t>
  </si>
  <si>
    <t>СТ-20-03с6-КЧ/2 (на 4 цил.)</t>
  </si>
  <si>
    <t>СТ-20-03с6-КЧ/2</t>
  </si>
  <si>
    <t>150112-S</t>
  </si>
  <si>
    <t>СТ-22-03с6А-КЧ (на 4 цил.)</t>
  </si>
  <si>
    <t>СТ-22-03с6А-КЧ</t>
  </si>
  <si>
    <t>ДвигательСМД-21,-22,-22А; Комбайны -Нива СК-5А, Сибиряк, Енисей</t>
  </si>
  <si>
    <t>150114-S</t>
  </si>
  <si>
    <t>СТ-22-03с6А-01-КЧ (на 4 цил.)</t>
  </si>
  <si>
    <t>СТ-22-03с6А-01-КЧ</t>
  </si>
  <si>
    <t>ДвигательСМД-18,-18-01,-18Н,-18Н-01.                                              Тр-р ТДТ-55Н, ДТ-75НБ,ТБ-1</t>
  </si>
  <si>
    <t>150117-S</t>
  </si>
  <si>
    <t>СТ-23-03с6-01-КЧ (на 6 цил.)</t>
  </si>
  <si>
    <t>СТ-23-03с6-01-КЧ</t>
  </si>
  <si>
    <t>Двигатель СМД-31А, -31-01,-23,-24.                                   Комб. Дон-1200, Енисей-1200</t>
  </si>
  <si>
    <t>150119-S</t>
  </si>
  <si>
    <t>01М-03с5-01</t>
  </si>
  <si>
    <t>130.0</t>
  </si>
  <si>
    <t>Двигатель А-01М, А-41и мод.Трактор ДТ-75,  Т-4А.  Тр-р трелевочный ТТ-4-02, Автогрейдер Д3-122,-180,-143, буровые устан. и пр.</t>
  </si>
  <si>
    <t>150121-S</t>
  </si>
  <si>
    <t xml:space="preserve">01М-03с5-01/2 </t>
  </si>
  <si>
    <t>01М-03с5-01/2</t>
  </si>
  <si>
    <t>150122-S</t>
  </si>
  <si>
    <t>01М-03с5-30</t>
  </si>
  <si>
    <t>150126-S</t>
  </si>
  <si>
    <t>11ТА-03с5-01</t>
  </si>
  <si>
    <t>Двигатель Д-440, -440-21, -442-50 Тр-р ДТ-75 и модификации, Бульдозер ДЗ-42, Комб. Енисей-1200-1, Нива</t>
  </si>
  <si>
    <t>150127-S</t>
  </si>
  <si>
    <t xml:space="preserve">440-03с5 </t>
  </si>
  <si>
    <t>440-03с5</t>
  </si>
  <si>
    <t>150128-S</t>
  </si>
  <si>
    <t>СТ-446-03с5</t>
  </si>
  <si>
    <t>150129-S</t>
  </si>
  <si>
    <t>СТ-51-03-115СП (на 4 цил.)</t>
  </si>
  <si>
    <t>СТ-51-03-115СП</t>
  </si>
  <si>
    <t>145.0</t>
  </si>
  <si>
    <t>Двигатель Д-160; Трактор Т-130</t>
  </si>
  <si>
    <t>150133-S</t>
  </si>
  <si>
    <t>СТ-51-03-122СП (на 4 цил.)</t>
  </si>
  <si>
    <t>СТ-51-03-122СП</t>
  </si>
  <si>
    <t>150.0</t>
  </si>
  <si>
    <t>Двигатель Д-160-01; Трактор Т-170</t>
  </si>
  <si>
    <t>150134-S</t>
  </si>
  <si>
    <t>ПОРШНЕВЫЕ КОЛЬЦА К ДРУГИМ АГРЕГАТАМ ТРАКТОРОВ</t>
  </si>
  <si>
    <t>Кольцо поршневое</t>
  </si>
  <si>
    <t>СТ-Д24.127А-I</t>
  </si>
  <si>
    <t>72.0</t>
  </si>
  <si>
    <t>Пусковой двигатель ПД-10У, ПД-10, ПД-10У-1</t>
  </si>
  <si>
    <t>150205-S</t>
  </si>
  <si>
    <t xml:space="preserve">СТ-Д24.127А-IР1 </t>
  </si>
  <si>
    <t>СТ-Д24.127А-IР1</t>
  </si>
  <si>
    <t>72.75</t>
  </si>
  <si>
    <t>150206-S</t>
  </si>
  <si>
    <t>СТ-Д24.127АР1</t>
  </si>
  <si>
    <t xml:space="preserve">СТ-Д24.127А-IР2 </t>
  </si>
  <si>
    <t>СТ-Д24.127А-IР2</t>
  </si>
  <si>
    <t>73.5</t>
  </si>
  <si>
    <t>150207-S</t>
  </si>
  <si>
    <t>СТ-03712 СП</t>
  </si>
  <si>
    <t>92.0</t>
  </si>
  <si>
    <t>Пусковой двигатель П23-П46, П-700, тр-р Т-130, Т-170</t>
  </si>
  <si>
    <t>150187-S</t>
  </si>
  <si>
    <t>СТ-03712 Р1</t>
  </si>
  <si>
    <t>92.75</t>
  </si>
  <si>
    <t>150188-S</t>
  </si>
  <si>
    <t>ПОРШНЕВЫЕ  КОЛЬЦА  К  ДВИГАТЕЛЯМ  ГРУЗОВЫХ АВТОМОБИЛЕЙ</t>
  </si>
  <si>
    <t>СТ-375-1000101-01 (на 8 цил.)</t>
  </si>
  <si>
    <t>СТ-375-1000101-01</t>
  </si>
  <si>
    <t>108.0</t>
  </si>
  <si>
    <t>Двигатель ЗИЛ-375; а/м ЗИЛ-375, Урал-375Н,-3750</t>
  </si>
  <si>
    <t>153013-S</t>
  </si>
  <si>
    <t>СТ-130-1000101 (на 8 цил.)</t>
  </si>
  <si>
    <t>СТ-130-1000101</t>
  </si>
  <si>
    <t>100.0</t>
  </si>
  <si>
    <t>Двигатель ЗИЛ-130. Автомобили ЗИЛ-130-76, ЗИЛ-130, ЗИЛ-133Г</t>
  </si>
  <si>
    <t>150146-S</t>
  </si>
  <si>
    <t>СТ-130-1000101Р1 (на 8 цил.)</t>
  </si>
  <si>
    <t>СТ-130-1000101Р1</t>
  </si>
  <si>
    <t>100.5</t>
  </si>
  <si>
    <t>СТ-130-1000101Р2 (на 8 цил.)</t>
  </si>
  <si>
    <t>СТ-130-1000101Р2</t>
  </si>
  <si>
    <t>101.0</t>
  </si>
  <si>
    <t>СТ-740.1000.106</t>
  </si>
  <si>
    <t>Двигатель КамАЗ-740; а/м КамАЗ-5320, -532022, -4310,-43105, УралАЗ-4320, ЗИЛ-133ГКС</t>
  </si>
  <si>
    <t>150151-S</t>
  </si>
  <si>
    <t>СТ-740.13-1000106</t>
  </si>
  <si>
    <t>Двигатель КамАЗ-740.11-240; 740.13-260; 740.14-300; 740.30-260;740.31-240; 740.50-360; 740.51-360 а/м КамАЗ, УралАЗ, ЗИЛ и др.</t>
  </si>
  <si>
    <t>150152-S</t>
  </si>
  <si>
    <t>СТ-236-1004002-А4</t>
  </si>
  <si>
    <t>150155-S</t>
  </si>
  <si>
    <t xml:space="preserve">СТ-236-1004002-А4/2 </t>
  </si>
  <si>
    <t>СТ-236-1004002-А4/2</t>
  </si>
  <si>
    <t>150157-S</t>
  </si>
  <si>
    <t>СТ-7511.1004002</t>
  </si>
  <si>
    <t xml:space="preserve">Двигатель ЯМЗ-7511, а/м МАЗ-533608, -630308, -631708 , 543208; МАЗ-544008, -642208, -640308;  МЗКТ-8021, 80211,74181, КрАЗ 7140Н61С6, -6140ТЕ, комбайны ООО КЗ «Ростсельмаш» («Дон-1401», «Дон-170»), дизельные электростанции ПСМ АД200 и др.            </t>
  </si>
  <si>
    <t>150160-S</t>
  </si>
  <si>
    <t>ПОРШНЕВЫЕ КОЛЬЦА К ДВИГАТЕЛЯМ  ЛЕГКОВЫХ АВТОМОБИЛЕЙ</t>
  </si>
  <si>
    <t>СТ-402-1000100  (на 4 цил.)</t>
  </si>
  <si>
    <t>153015-S</t>
  </si>
  <si>
    <t>СТ-402-1000100-АР (на 4 цил.)</t>
  </si>
  <si>
    <t>92.5</t>
  </si>
  <si>
    <t>155085-S</t>
  </si>
  <si>
    <t>СТ-402-1000100-БР (на 4 цил.)</t>
  </si>
  <si>
    <t>93.0</t>
  </si>
  <si>
    <t>153014-S</t>
  </si>
  <si>
    <t>4021.1000100-АР (на 4 цил.)*</t>
  </si>
  <si>
    <t>4021.1000100-АР (на 4 цил.)</t>
  </si>
  <si>
    <t>Двигатель ЗМЗ-402.10. а/м ГАЗ-2414,-3102,-31029,  ЕраЗ-762В, РАФ,ГАЗель</t>
  </si>
  <si>
    <t>150177-S</t>
  </si>
  <si>
    <t>СТ-421-1000100-Р2 (на 4 цил.)*</t>
  </si>
  <si>
    <t>СТ-421-1000100-Р2 (на 4 цил.)</t>
  </si>
  <si>
    <t>150182-S</t>
  </si>
  <si>
    <t>СТ-421-1000101 (на 4 цил.)</t>
  </si>
  <si>
    <t>150184-S</t>
  </si>
  <si>
    <t>СТ-421-1000101-Р1 (на 4 цил.)</t>
  </si>
  <si>
    <t>192280-S</t>
  </si>
  <si>
    <t>СТ-421-1000101-Р2 (на 4 цил.)</t>
  </si>
  <si>
    <t>199055-S</t>
  </si>
  <si>
    <t>ПОРШНЕВЫЕ КОЛЬЦА К ДРУГИМ АГРЕГАТАМ АВТОМОБИЛЕЙ</t>
  </si>
  <si>
    <t>СТ-130-3509167-02</t>
  </si>
  <si>
    <t>60.0</t>
  </si>
  <si>
    <t>Компрессор двигателя ЗИЛ-130</t>
  </si>
  <si>
    <t>150185-S</t>
  </si>
  <si>
    <t>ПОРШНЕВЫЕ КОЛЬЦА К ДВИГАТЕЛЯМ МОТОПИЛ, КУЛЬТИВАТОРОВ, КОМПРЕССОРОВ И ЛОДОЧНЫМ ДВИГАТЕЛЯМ</t>
  </si>
  <si>
    <t>ЭК 4.09.001</t>
  </si>
  <si>
    <t>112.0</t>
  </si>
  <si>
    <t>150200-S</t>
  </si>
  <si>
    <t xml:space="preserve">ЭК 4.09.002 </t>
  </si>
  <si>
    <t>ЭК 4.09.002</t>
  </si>
  <si>
    <t>150201-S</t>
  </si>
  <si>
    <t xml:space="preserve">               Общество с ограниченной ответственностью</t>
  </si>
  <si>
    <t xml:space="preserve">   "ТЕХМАРКЕТ"</t>
  </si>
  <si>
    <r>
      <t xml:space="preserve"> </t>
    </r>
    <r>
      <rPr>
        <b/>
        <u/>
        <sz val="12"/>
        <rFont val="Arial Cyr"/>
        <charset val="204"/>
      </rPr>
      <t>Официальный дилер АО "Костромской завод автокомпонентов"</t>
    </r>
  </si>
  <si>
    <r>
      <t>302043, Орловская обл., г.Орел, пер. Пищевой, 9, тел.</t>
    </r>
    <r>
      <rPr>
        <b/>
        <sz val="14"/>
        <rFont val="Arial Cyr"/>
        <family val="2"/>
        <charset val="204"/>
      </rPr>
      <t>(4862) 72-50-41, 74-10-83, 30-75-45</t>
    </r>
    <r>
      <rPr>
        <sz val="14"/>
        <rFont val="Arial Cyr"/>
        <family val="2"/>
        <charset val="204"/>
      </rPr>
      <t xml:space="preserve"> </t>
    </r>
  </si>
  <si>
    <t>ИНН5752019455  КПП575201001</t>
  </si>
  <si>
    <t>р/с 40702810200001430407 в АО "Райффайзенбанк" г. Москва к/с 30101810200000000700</t>
  </si>
  <si>
    <r>
      <t xml:space="preserve">БИК 044525700 ОГРН 1025700786352 ОКПО 46201130 ОКОНХ 15.70 </t>
    </r>
    <r>
      <rPr>
        <b/>
        <sz val="14"/>
        <rFont val="Arial Cyr"/>
        <family val="2"/>
        <charset val="204"/>
      </rPr>
      <t xml:space="preserve"> </t>
    </r>
  </si>
  <si>
    <t>Е-mail: ofis-tm2001@mail.ru</t>
  </si>
  <si>
    <t xml:space="preserve">                                          </t>
  </si>
  <si>
    <t>Аналог</t>
  </si>
  <si>
    <t xml:space="preserve">Особенности </t>
  </si>
  <si>
    <t>Продукция бренда "Мотордеталь"</t>
  </si>
  <si>
    <t>Фильтры и элементы фильтрующие</t>
  </si>
  <si>
    <t>Фильтры и элементы фильтрующие очистки масла</t>
  </si>
  <si>
    <t>Фильтр очистки масла ФМ-305.31 (009-1012005) Дальнобой</t>
  </si>
  <si>
    <t>ЗИЛ «Бычок», МТЗ, ПАЗ, ГАЗ «Валдай» и другая техника с двигателями ММЗ  Д-240, -243, -244, -245, -260</t>
  </si>
  <si>
    <t>009-1012005</t>
  </si>
  <si>
    <t>Цельнометаллический неразборный корпус</t>
  </si>
  <si>
    <t>59980-М</t>
  </si>
  <si>
    <t>Фильтр очистки масла ФМ-305.32 (035-1012005) Дальнобой</t>
  </si>
  <si>
    <t>ЗИЛ «Бычок», МАЗ «Зубренок» и другая техника двигателями ММЗ Д-245, Д260</t>
  </si>
  <si>
    <t>035-1012005</t>
  </si>
  <si>
    <t>59979-М</t>
  </si>
  <si>
    <t>Фильтр очистки масла ФМ-305.36 (3105-1017010) Грузовичок</t>
  </si>
  <si>
    <t>Волга, Газель, УАЗ и другая техника с двигателями ЗМЗ-406, УМЗ -420, -4213</t>
  </si>
  <si>
    <t>3105-1017010</t>
  </si>
  <si>
    <t>64462-М</t>
  </si>
  <si>
    <t>Фильтр очистки масла ФМ-305.67 (аналог W 940/30, LF-3345) Дальнобой</t>
  </si>
  <si>
    <t xml:space="preserve">КамАЗ-4308, НефАЗ-3299, ПАЗ-3237 (с двиг. Cummins B 3.9-140), ПАЗ-3204,-3203 (с двиг. Cummins EQB140-20) </t>
  </si>
  <si>
    <t>W 940/30, LF-3345</t>
  </si>
  <si>
    <t>Фильтр очистки масла ФМ-305.68 (аналог W 950/18, LF-3806) Дальнобой</t>
  </si>
  <si>
    <t xml:space="preserve">КамАЗ-4308 (дв. Cummins B 5.9-180, -210),  Кавз-ПАЗ-4230,-4238, «Аврора» (с двиг. Cummins EQB 210-20), БОГДАН А-144  АВТОБУС (с двиг. Cummins EQB 215-20) </t>
  </si>
  <si>
    <t xml:space="preserve"> W 950/18, LF-3806</t>
  </si>
  <si>
    <t>Фильтр очистки масла ФМ-305.69 (аналог W 950/26, LF-16015) Дальнобой</t>
  </si>
  <si>
    <t>Автобусы ПАЗ-3203,-3204 (с двиг. Cummins ISBе250.30,ISBe150 DRL), Iveco EuroCargo</t>
  </si>
  <si>
    <t>W 950/26, LF-16015</t>
  </si>
  <si>
    <t>Фильтр очистки масла ФМ-305.70 (аналог W 11102, M5103) Дальнобой</t>
  </si>
  <si>
    <t>Техника с двиг. ЯМЗ 236М2,7601, 238М2, 7511.10 (Евро-3), ЯМЗ-650 (резьбовое соединение)</t>
  </si>
  <si>
    <t>W 11102, M5103</t>
  </si>
  <si>
    <t>162052-М</t>
  </si>
  <si>
    <t>Фильтр очистки масла ФМ-305.71 (аналог LF 17356) Грузовичок</t>
  </si>
  <si>
    <t xml:space="preserve">Автомобили ГАЗ-3302 (Бизнес) и их модификации с дв. Cummins ISF 2.8 </t>
  </si>
  <si>
    <t>LF 17356</t>
  </si>
  <si>
    <t>неразборный, в полиамидном корпусе</t>
  </si>
  <si>
    <t>162053-М</t>
  </si>
  <si>
    <t>Фильтр очистки масла ФМ-305.82 (LF16352)</t>
  </si>
  <si>
    <t>ГАЗон NEXT, ГАЗ "Валдай" (дв. Cummins ISF 3.8)</t>
  </si>
  <si>
    <t>LF 16352</t>
  </si>
  <si>
    <t>Фильтр очистки масла ФМ-305.111 (6W.23.288.01) Дальнобой</t>
  </si>
  <si>
    <t xml:space="preserve">автомобили Камаз 5490/65206/65207 Евро 5 </t>
  </si>
  <si>
    <t>6W.23.288.01</t>
  </si>
  <si>
    <t>Фильтр очистки масла ФМ-305.112 (6W.23.614.00) Дальнобой</t>
  </si>
  <si>
    <t>6W.23.614.00</t>
  </si>
  <si>
    <t>Элемент фильтрующий очистки масла ЭФМ-305.18.МС (840-1012040-12) Дальнобой</t>
  </si>
  <si>
    <t>МАЗ, КрАЗ, УРАЛ, БелАЗ, КамАЗ и другая техника с двигателями ЯМЗ-236, -238, -7511.10,  -840, -8421, КамАЗ-740</t>
  </si>
  <si>
    <t>840-1012040-12</t>
  </si>
  <si>
    <t>Элемент с уплотнительным кольцом</t>
  </si>
  <si>
    <t>54938-М</t>
  </si>
  <si>
    <t>Элемент фильтрующий очистки масла ЭФМ-305.19.МС (7405-1012040) Дальнобой</t>
  </si>
  <si>
    <t>КамАЗ, НефАЗ, ПАЗ и другая техника с двигателями КамАЗ-7405 "Евро-1", "Евро-2"</t>
  </si>
  <si>
    <t>7405-1012040</t>
  </si>
  <si>
    <t>54940-М</t>
  </si>
  <si>
    <t>Элемент фильтрующий очистки масла ЭФМ-305.20.МС (740-1012040-10) Дальнобой</t>
  </si>
  <si>
    <t>КамАЗ, ЗиЛ, ГАЗ, УРАЛ и другая техника с двигателями КамАЗ-740, ЗиЛ-645, -375, ЯМЗ-236М2</t>
  </si>
  <si>
    <t>740-1012040-10</t>
  </si>
  <si>
    <t>54942-М</t>
  </si>
  <si>
    <t>Элемент фильтрующий очистки масла ЭФМ-305.21.МС (240-1017040А2) Дальнобой</t>
  </si>
  <si>
    <t>МАЗ, КрАЗ, БелАЗ, МоАЗ, тракторы К-700А, К-701, К-744
 и другая техника с двигателями ЯМЗ-238, -240</t>
  </si>
  <si>
    <t>240-1017040А2</t>
  </si>
  <si>
    <t>54944-М</t>
  </si>
  <si>
    <t>Элемент фильтрующий очистки масла ЭФМ-305.22.МС (240-1017040А3) Дальнобой</t>
  </si>
  <si>
    <t>240-1017040А3</t>
  </si>
  <si>
    <t>54946-М</t>
  </si>
  <si>
    <t>Элемент фильтрующий очистки масла ЭФМ-305.30.МС (Т150-1012035) АГРО</t>
  </si>
  <si>
    <t>ХТЗ, ВгТЗ, Стройдормаш, КЗК, РСМ, ЧТЗ и другая техника с двигателями АМЗ А-41, Д-442; СМД-14НГ, -18Н, -19, -20Т, -21, -22, -23, -60, -62; ЧТЗ Д-160</t>
  </si>
  <si>
    <t>Т150-1012040</t>
  </si>
  <si>
    <t>59977-М</t>
  </si>
  <si>
    <t>Элемент фильтрующий очистки масла ЭФМ-305.33.ЧП (7405-1017040) Дальнобой</t>
  </si>
  <si>
    <t>7405-1017040</t>
  </si>
  <si>
    <t>Специальная трехслойная фильтровальная масса, верхний слой - полиэфирная нить</t>
  </si>
  <si>
    <t>62251-М</t>
  </si>
  <si>
    <t>Элемент фильтрующий очистки масла ЭФМ-305.34.МС (3307-1017140) Грузовичок</t>
  </si>
  <si>
    <t>Грузовые автомобили ГАЗ с двигателями ЗМЗ-511.10, -5234, -53, -672, ЗИЛ-5081</t>
  </si>
  <si>
    <t>3307-1017140</t>
  </si>
  <si>
    <t>64460-М</t>
  </si>
  <si>
    <t>Элемент фильтрующий очистки масла ЭФМ-305.35.МС (31029-1012040) Грузовичок</t>
  </si>
  <si>
    <t>Волга, Газель, Москвич и другая техника с двигателями ЗМЗ-24, -402</t>
  </si>
  <si>
    <t>31029-1017040</t>
  </si>
  <si>
    <t>64461-М</t>
  </si>
  <si>
    <t>Элемент фильтрующий очистки масла ЭФМ-305.46.Т (840-1012.039-14) Дальнобой</t>
  </si>
  <si>
    <t>"Супер МАЗ" с двигателями ЯМЗ-7511, -840; ТМЗ-8424</t>
  </si>
  <si>
    <t>840-1012039-14</t>
  </si>
  <si>
    <t>синтетическое нетканое полотно, пружинный каркас</t>
  </si>
  <si>
    <t>130996-М</t>
  </si>
  <si>
    <t>Элемент фильтрующий очистки масла ЭФМ-305.45.ГО (236-1012027(23)) Дальнобой</t>
  </si>
  <si>
    <t>МАЗ, КРАЗ и другая техника с двигателями ЯМЗ-236</t>
  </si>
  <si>
    <t>236-1012027(23)</t>
  </si>
  <si>
    <t>латунная сетка</t>
  </si>
  <si>
    <t>130995-М</t>
  </si>
  <si>
    <t>Элемент фильтрующий очистки масла ЭФМ-305.72 (аналог К1012040, 460-1-06) Агро</t>
  </si>
  <si>
    <t>Экскаваторы ЭО-54, ЭО-2621, ЭО-Э322, погрузчик ТО-30, автомобили БелАЗ-7519, -7512, -7549 (с двиг. 6ДМ-21, 8ДМ-21)</t>
  </si>
  <si>
    <t>К1012040, 460-1-06</t>
  </si>
  <si>
    <t>два резиновых уплотнительных кольца</t>
  </si>
  <si>
    <t>162054-М</t>
  </si>
  <si>
    <t>Элемент фильтрующий очистки масла ЭФМ-305.73 (аналог Нарва 6-4-04) Агро</t>
  </si>
  <si>
    <t>Автомобили БелАЗ 7512,-7519,-7549 (с двиг. 6ДМ-21; 8ДМ-21), тепловозы ТЭП 60; ТЭ3, ТЭМ7, ТЭП70, ТЭП75, ТГМ12, ТЭМ2М, ТЭМ15К, 2ТЭ121, 2ТЭ116</t>
  </si>
  <si>
    <t>Нарва 6-4-04</t>
  </si>
  <si>
    <t>162055-М</t>
  </si>
  <si>
    <t>Элемент фильтрующий очистки масла ЭФМ-305.120 (7405-1017040, 703-1017040-30) Дальнобой</t>
  </si>
  <si>
    <t>7405-1017040
703-1017040-30</t>
  </si>
  <si>
    <t>бумажный</t>
  </si>
  <si>
    <t>Элемент фильтрующий очистки масла ЭФМ-305.190 (4310-3407359-10) Дальнобой</t>
  </si>
  <si>
    <t>КАМАЗ (насос ГУР), ГАЗ-2217 (дв.4062, ГУР),
ГАЗ 3102, 3110 (насос ГУР с метал. бачком ШНКФ, Борисов)</t>
  </si>
  <si>
    <t>4310-3407359-10</t>
  </si>
  <si>
    <t>для ГУРа</t>
  </si>
  <si>
    <t>Элемент фильтрующий очистки масла ЭФМ-305.191 (636-1-19-1012040) Агро</t>
  </si>
  <si>
    <t>Гидромотор(гидростатическая трансмисия)комбайнов: Дон-1500;Дон-680; Полесье-250; КСК-100 с дв.СМД-31А, Автомобили БелАЗ 75191(дв.”Пилстик”8РА4-185)</t>
  </si>
  <si>
    <t>636-1-19-1012040</t>
  </si>
  <si>
    <t>Гидросистема</t>
  </si>
  <si>
    <t>Элемент фильтрующий очистки масла ЭФМ-305.192 (5336-3410190, М5339MK) Дальнобой</t>
  </si>
  <si>
    <t>Гидроусилитель руля а/м МАЗ</t>
  </si>
  <si>
    <t>5336-3410190, М5339MK</t>
  </si>
  <si>
    <t>Элемент фильтрующий очистки масла ЭФМ-305.200 (МФ4-1017050) Агро</t>
  </si>
  <si>
    <t>ГАЗ -52, трактор Т-30 (дв. Д-120, Д-130), Т-25 (дв. Д21А)</t>
  </si>
  <si>
    <t>МФ4-1017050,МФ4-1017050</t>
  </si>
  <si>
    <t>Элементы фильтрующие очистки воздуха</t>
  </si>
  <si>
    <t>Элемент фильтрующий очистки воздуха ЭФВ-305.12 (740-1109560-02) Дальнобой</t>
  </si>
  <si>
    <t>КамАЗ, УРАЛ, МАЗ, БелАЗ,КрАЗ, МоАЗ, ЛАЗ, ЛИАЗ, и другая техника с двигателями КамАЗ-740, ЯМЗ-236, -238, -8424</t>
  </si>
  <si>
    <t>740-1109560-02</t>
  </si>
  <si>
    <t>54928-М</t>
  </si>
  <si>
    <t>Элемент фильтрующий очистки воздуха ЭФВ-305.13 (238Н-1109080) Дальнобой</t>
  </si>
  <si>
    <t>МАЗ, БелАЗ, КрАЗ, трактор К-700А, комбайн "НИВА" и другая техника с двигателями ЯМЗ-238, -240, -8401</t>
  </si>
  <si>
    <t>238Н-1109080</t>
  </si>
  <si>
    <t>без дна</t>
  </si>
  <si>
    <t>54929-М</t>
  </si>
  <si>
    <t>Элемент фильтрующий очистки воздуха ЭФВ-305.13.Д (238Н-1109080) Дальнобой</t>
  </si>
  <si>
    <t>с дном</t>
  </si>
  <si>
    <t>54930-М</t>
  </si>
  <si>
    <t>Элемент фильтрующий очистки воздуха ЭФВ-305.14 (7405-1109560) Дальнобой</t>
  </si>
  <si>
    <t>КамАЗ и другая техника с двигателем КамАЗ-7405</t>
  </si>
  <si>
    <t>7405-1109560</t>
  </si>
  <si>
    <t>54931-М</t>
  </si>
  <si>
    <t>Элемент фильтрующий очистки воздуха ЭФВ-305.15 (721-1109560-10) Дальнобой</t>
  </si>
  <si>
    <t>КамАЗ, трактор К-744, комбайн "Вектор" (без элемента безопасности) и другая техника с двигателями КамАЗ-740, -7405 "Евро-1", "Евро-2"</t>
  </si>
  <si>
    <t>721-1109560-10</t>
  </si>
  <si>
    <t>основной</t>
  </si>
  <si>
    <t>54932-М</t>
  </si>
  <si>
    <t>Элемент фильтрующий очистки воздуха ЭФВ-305.15.К (721-1109560-20) Дальнобой</t>
  </si>
  <si>
    <t>КамАЗ с двигателями Cummins</t>
  </si>
  <si>
    <t>721-1109560-20</t>
  </si>
  <si>
    <t>комплект (основной+вставка)</t>
  </si>
  <si>
    <t>143613-М</t>
  </si>
  <si>
    <t>Элемент фильтрующий очистки воздуха ЭФВ-305.15.КВ (721-1109560-10А) Агро</t>
  </si>
  <si>
    <t>Комбайн "Вектор", Нива «Эффект», «Енисей-334» с дв. Sisu 84</t>
  </si>
  <si>
    <t>721-1109560-10А</t>
  </si>
  <si>
    <t>Элемент фильтрующий очистки воздуха ЭФВ-305.16.БД (6510-1109080) Дальнобой</t>
  </si>
  <si>
    <t>МАЗ, КрАЗ и другая техника с двигателями ЯМЗ-7511.10-06, -8401, -8421, -8423, -8481, -8482</t>
  </si>
  <si>
    <t>6510-1109080-01</t>
  </si>
  <si>
    <t>один большой элемент, с дном</t>
  </si>
  <si>
    <t>64469-М</t>
  </si>
  <si>
    <t>Элемент фильтрующий очистки воздуха ЭФВ-305.16.Б (6510-1109080) Дальнобой</t>
  </si>
  <si>
    <t>6510-1109080</t>
  </si>
  <si>
    <t>один большой элемент, без дна</t>
  </si>
  <si>
    <t>Элемент фильтрующий очистки воздуха ЭФВ-305.16 (8421-1109080) Дальнобой</t>
  </si>
  <si>
    <t>8421-1109080</t>
  </si>
  <si>
    <t>54933-М</t>
  </si>
  <si>
    <t>Элемент фильтрующий очистки воздуха ЭФВ-305.16.Д (8421-1109080) Дальнобой (комплект)</t>
  </si>
  <si>
    <t>8421-1109080-01</t>
  </si>
  <si>
    <t>комплект из 2, один с дном</t>
  </si>
  <si>
    <t>71237-М</t>
  </si>
  <si>
    <t>Элемент фильтрующий очистки воздуха ЭФВ-305.17.П (К701-1109100) Агро</t>
  </si>
  <si>
    <t>Тракторы "Кировец" К-701, К-701А, К-700А</t>
  </si>
  <si>
    <t>К701-1109100</t>
  </si>
  <si>
    <t>прямоугольная форма</t>
  </si>
  <si>
    <t>54936-М</t>
  </si>
  <si>
    <t>Элемент фильтрующий очистки воздуха ЭФВ-305.25 (ДТ75М-1109560) Агро</t>
  </si>
  <si>
    <t>ЗИЛ, МТЗ, ПАЗ, КАВЗ, ВгТЗ, Стройдормаш, Донецкий экскаватор, Брянский Арсенал,  Михневский  РМЗ и другая техника с двигателями ММЗ Д-240, -242, -243, -244, -245; СМД -14НГ, -18Н, -19, -20Т, -21; АМЗ А-41</t>
  </si>
  <si>
    <t>ДТ75М-1109560</t>
  </si>
  <si>
    <t>комплект (основной + вставка)</t>
  </si>
  <si>
    <t>59973-М</t>
  </si>
  <si>
    <t>Элемент фильтрующий очистки воздуха ЭФВ-305.26 (Т150-1109560) Агро</t>
  </si>
  <si>
    <t>ХТЗ, РСМ,  КЗК и другая техника с двигателями СМД-23, -24, -31, -31А, -62, -62А, -64, -66, 66М, 72</t>
  </si>
  <si>
    <t>Т150-1109560</t>
  </si>
  <si>
    <t>59974-М</t>
  </si>
  <si>
    <t>Элемент фильтрующий очистки воздуха ЭФВ-305.27 (250И-1109080) Агро</t>
  </si>
  <si>
    <t>Икарус, ХТЗ, КЗК и другая техника с двигателями Raba-Man D2156 HM6L, АМЗ Д-442, -466, ЯМЗ-236, -238, КамАЗ-7402</t>
  </si>
  <si>
    <t>250И-1109080</t>
  </si>
  <si>
    <t>59976-М</t>
  </si>
  <si>
    <t>Элемент фильтрующий очистки воздуха ЭФВ-305.38 (31029-1109013-05) Грузовичок</t>
  </si>
  <si>
    <t>Волга, Газель, ПАЗ и другая техника с двигателями ЗМЗ -53, -24, -402</t>
  </si>
  <si>
    <t>31029-1109013-05</t>
  </si>
  <si>
    <t>полиуретановые крышки</t>
  </si>
  <si>
    <t>64464-М</t>
  </si>
  <si>
    <t>Элемент фильтрующий очистки воздуха ЭФВ-305.39 (3105-1109013 В3) Грузовичок</t>
  </si>
  <si>
    <t>Волга, Газель, УМЗ и другая техника с двигателями ЗМЗ-406, УМЗ-420, -4213</t>
  </si>
  <si>
    <t>3105-1109013 В3</t>
  </si>
  <si>
    <t>верхняя крышка - полиуретан</t>
  </si>
  <si>
    <t>64466-М</t>
  </si>
  <si>
    <t>Элемент фильтрующий очистки воздуха ЭФВ-305.40 (3110-1109013-11) Грузовичок</t>
  </si>
  <si>
    <t>Волга, Газель, Соболь, УАЗ и другая техника с двигателями ЗМЗ-406, -409</t>
  </si>
  <si>
    <t>3110-1109013-11</t>
  </si>
  <si>
    <t>64467-М</t>
  </si>
  <si>
    <t>Элемент фильтрующий очистки воздуха ЭФВ-305.41 (4301-1109013) Грузовичок</t>
  </si>
  <si>
    <t>Газель, Валдай и другая техника с двигателями ЗМЗ-406, УМЗ-421</t>
  </si>
  <si>
    <t>4301-1109013</t>
  </si>
  <si>
    <t>64468-М</t>
  </si>
  <si>
    <t>Элемент фильтрующий очистки воздуха ЭФВ-305.43 (040-1109080) Грузовичок</t>
  </si>
  <si>
    <t>УАЗ-31512, -31514, -3153, -2206, -3962, -39625, -3909</t>
  </si>
  <si>
    <t>040-1109080</t>
  </si>
  <si>
    <t>130993-М</t>
  </si>
  <si>
    <t>Элемент фильтрующий очистки воздуха ЭФВ-305.44 (Т330-1109560-02) Агро</t>
  </si>
  <si>
    <t>Трактор Т-330, Т-500, Т-25.01, Т-32.01 (дв. 8ДВТ-330), "Кировец" К-744 Р2</t>
  </si>
  <si>
    <t>Т330-1109560-02</t>
  </si>
  <si>
    <t>130994-М</t>
  </si>
  <si>
    <t>Элемент фильтрующий очистки воздуха ЭФВ-305.47 (725-1109560) Дальнобой</t>
  </si>
  <si>
    <t>КАМАЗ "Евро-3", -5460, -6460, -6560, -53601; комбайны КЗС-10К, КЗС-1218 (пр-во "Гомсельмаш"), Case, Liebher, Volvo-строительные машины</t>
  </si>
  <si>
    <t>725-1109560</t>
  </si>
  <si>
    <t>комплект (основной + вставка), полиуретановые крышки, отсекатель из электрокартона</t>
  </si>
  <si>
    <t>130992-М</t>
  </si>
  <si>
    <t>Элемент фильтрующий очистки воздуха ЭФВ-305.47.БО (725-1109560-20) Агро</t>
  </si>
  <si>
    <t>Комбайн КЗС-1218 «Полесье» (пр-во Гомсельмаш), бульдозер «KOMATSU» 275А</t>
  </si>
  <si>
    <t>725-1109560-20</t>
  </si>
  <si>
    <t>комплект (основной + вставка), полиуретановые крышки</t>
  </si>
  <si>
    <t>143615-М</t>
  </si>
  <si>
    <t>Элемент фильтрующий очистки воздуха ЭФВ-305.51 (260-1109300) Агро</t>
  </si>
  <si>
    <t>Техника с двигателями ММЗ-260, МТЗ-100,1221, 1221В,1522,1522В, 1523; автобус  МАЗ-103, комбайн КСК-100, ПАЗ 3204,3203 ЕВРО-3 с двигателем Д-260, Cummins EQB140-20</t>
  </si>
  <si>
    <t>260-1109300</t>
  </si>
  <si>
    <t>131429-М</t>
  </si>
  <si>
    <t>Элемент фильтрующий очистки воздуха ЭФВ-305.52 (236Н-1109080) Дальнобой</t>
  </si>
  <si>
    <t>МАЗ-MAN с двигателями D-2538, D-25</t>
  </si>
  <si>
    <t>236Н-1109080</t>
  </si>
  <si>
    <t>131431-М</t>
  </si>
  <si>
    <t>Элемент фильтрующий очистки воздуха ЭФВ-305.53 (40522-1109013) Грузовичок</t>
  </si>
  <si>
    <t>ГАЗ с двигателем ЗМЗ-40522.10 (Евро-3) с 03.2007 года выпуска</t>
  </si>
  <si>
    <t>40522-1109013</t>
  </si>
  <si>
    <t>131432-М</t>
  </si>
  <si>
    <t>Элемент фильтрующий очистки воздуха ЭФВ-305.54 (GB9434M) Грузовичок</t>
  </si>
  <si>
    <t>ГАЗ 3302(Бизнес) и его модификации с двигателем Cummins ISF2.8</t>
  </si>
  <si>
    <t>GB9434M</t>
  </si>
  <si>
    <t>полиуретановые крышки.с пластиковой заглушкой</t>
  </si>
  <si>
    <t>131434-М</t>
  </si>
  <si>
    <t>Элемент фильтрующий очистки воздуха ЭФВ-305.55 (3160-1109080-12) Грузовичок</t>
  </si>
  <si>
    <t>УАЗ Hanter, Patriot (УАЗ 3160 инжектор с двигателем ЗМЗ 409)</t>
  </si>
  <si>
    <t>3160-1109080-12</t>
  </si>
  <si>
    <t>131435-М</t>
  </si>
  <si>
    <t>Элемент фильтрующий очистки воздуха ЭФВ-305.64 (728-1109560) Дальнобой</t>
  </si>
  <si>
    <t xml:space="preserve">КамАЗ 5308 с дв. Cummins ISBE 170-30 </t>
  </si>
  <si>
    <t>728-1109560</t>
  </si>
  <si>
    <t>143616-М</t>
  </si>
  <si>
    <t>Элемент фильтрующий очистки воздуха ЭФВ-305.65 (019-1109080) Агро</t>
  </si>
  <si>
    <t>Тракторы Т11.01 с 2012 г. «Промтрактор» г.Чебоксары</t>
  </si>
  <si>
    <t>019-1109080</t>
  </si>
  <si>
    <t>основной элемент</t>
  </si>
  <si>
    <t>143617-М</t>
  </si>
  <si>
    <t>Элемент фильтрующий очистки воздуха ЭФВ-305.66 (012-1109080) Дальнобой</t>
  </si>
  <si>
    <t>Камаз 4308 - Камазёнок с  с дв. Cummins, Комбайн «Dominator-204»</t>
  </si>
  <si>
    <t>012-1109080</t>
  </si>
  <si>
    <t>143618-М</t>
  </si>
  <si>
    <t>Элемент фильтрующий очистки воздуха ЭФВ-305.74 с эл. безоп. (аналог 091-1109080) Дальнобой</t>
  </si>
  <si>
    <t xml:space="preserve">Автомобили Белаз -75145 (с двиг. Cummins КТА-38С); -7540В,-7528,-7547,-7549, -7555,-7514,-7513,-7521, -75600 (с двиг. ЯМЗ-240М2, -240НМ2,-8401.10,-845.10,-846.10,-848.10 </t>
  </si>
  <si>
    <t xml:space="preserve"> 091-1109080</t>
  </si>
  <si>
    <t>162056-М</t>
  </si>
  <si>
    <t>Элемент фильтрующий очистки воздуха ЭФВ-305.75 с эл. безоп. (аналог 019-1109080) Дальнобой</t>
  </si>
  <si>
    <t xml:space="preserve">Тракторы Т11.01 с 2012 г. «Промтрактор» г. Чебоксары </t>
  </si>
  <si>
    <t>019-1109080-10</t>
  </si>
  <si>
    <t>комплект с элем. безопасности</t>
  </si>
  <si>
    <t>Элемент фильтрующий очистки воздуха ЭФВ-305.76 (аналог 4701М) Агро</t>
  </si>
  <si>
    <t>Кабинный фильтр для следующей техники «Гомсельмаш», «Амкодор», «БелАЗ», тракторы МТЗ</t>
  </si>
  <si>
    <t>4701М</t>
  </si>
  <si>
    <t>Элемент фильтрующий очистки воздуха ЭФВ-305.77 (аналог 4704 ) Агро</t>
  </si>
  <si>
    <t>Кабинный фильтр для следующей техники  «Гомсельмаш» КЗС 1218, 10К, 812,КСК 600, КВК 800</t>
  </si>
  <si>
    <t>Элемент фильтрующий очистки воздуха ЭФВ-305.83 (3310-1109010, BIG GB-502M)</t>
  </si>
  <si>
    <t>ГАЗон NEXT, ПАЗ "Аврора", ГАЗ "Валдай" (дв. Cummina ISF 3.8)</t>
  </si>
  <si>
    <t>3310-1109010, GB502M</t>
  </si>
  <si>
    <t>верхняя крышка полиуретан</t>
  </si>
  <si>
    <t>Элемент фильтрующий очистки воздуха ЭФВ-305.84 (BIG GB-529)</t>
  </si>
  <si>
    <t>ГАЗель NEXT (дв. Cummins ISF 2.8 (149.6 л.с.))</t>
  </si>
  <si>
    <t>BIG GB529</t>
  </si>
  <si>
    <t>полиуретановые крышки, с пластиковой заглушкой</t>
  </si>
  <si>
    <t>Элемент фильтрующий очистки воздуха ЭФВ-305.88 (С25710/3)(комплект)</t>
  </si>
  <si>
    <t xml:space="preserve">Евро 4/5 CF710 24*52 Cummins </t>
  </si>
  <si>
    <t>С25710/3</t>
  </si>
  <si>
    <t>Элемент фильтрующий очистки воздуха ЭФВ-305.89 (С30810/3)(комплект)</t>
  </si>
  <si>
    <t>АКРОС С ДВИГАТЕЛЕМ CUMMINS</t>
  </si>
  <si>
    <t>С30810/3</t>
  </si>
  <si>
    <t>Элемент фильтрующий очистки воздуха ЭФВ-305.90 (P788963/P788964)(комплект)</t>
  </si>
  <si>
    <t>АКРОС с двигателем ЯМЗ</t>
  </si>
  <si>
    <t>P788963/P788964</t>
  </si>
  <si>
    <t>Элемент фильтрующий очистки воздуха ЭФВ-305.95 (Т40М1-8102360)</t>
  </si>
  <si>
    <t>кабина "ВЕКТОР"," АКРОС", тр-р Т-40, 10.04.26.057 / 4709М</t>
  </si>
  <si>
    <t>Т40М1-8102360</t>
  </si>
  <si>
    <t>Элемент фильтрующий очистки воздуха ЭФВ-305.96 (150.95.060-1109510-01)</t>
  </si>
  <si>
    <t>кабина Дон-1500Б, 4711М</t>
  </si>
  <si>
    <t>150.95.060-1109510-01</t>
  </si>
  <si>
    <t>Элемент фильтрующий очистки воздуха ЭФВ-305.100 (В4355МК, В4355МК-01)(комплект)</t>
  </si>
  <si>
    <t>Кировец К-744</t>
  </si>
  <si>
    <t>В4355МК, В4355МК-01</t>
  </si>
  <si>
    <t>Фильтр осушителя воздуха ФОВ-305.87 (Wabco 4324102227)</t>
  </si>
  <si>
    <t>Пневматическая тормозная система автомобилейКАМАЗ 6520 5308 5460 (тормозн. система Wabco)
ЛИАЗ (CS)100-300 5t 18t – 33t
МАЗ-МАН 5432 6303 6401 6422 6516 7502 
МАЗ
БОГДАН Радимич ISUZU
DONGFENG 1045 1062 6600 6720
HOWO WD 615</t>
  </si>
  <si>
    <t>Wabco 4324102227</t>
  </si>
  <si>
    <t>Элемент фильтрующий очистки воздуха ЭФВ-305.161 (740-1109560-10 без дна) Дальнобой</t>
  </si>
  <si>
    <t>ЗИЛ 133ГЯ, УРАЛ (с двигателями КамАЗ-740)</t>
  </si>
  <si>
    <t>740-1109560-10</t>
  </si>
  <si>
    <t>Элемент фильтрующий очистки воздуха ЭФВ-305.162 (740-1109560-10 с дном) Дальнобой</t>
  </si>
  <si>
    <t>Элемент фильтрующий очистки воздуха ЭФВ-305.163 (4370-1109080) Грузовичок</t>
  </si>
  <si>
    <t>МАЗ 4370-40 (дв. Д245-9) «Зубренок»</t>
  </si>
  <si>
    <t>4370-1109080</t>
  </si>
  <si>
    <t>Элемент фильтрующий очистки воздуха ЭФВ-305.164 (В4369М) Дальнобой</t>
  </si>
  <si>
    <t>Грузовики УРАЛ-4320, 3255, 55571 (Некст) и их модификации с дв. ЯМЗ-536 Евро-5</t>
  </si>
  <si>
    <t>В4369М</t>
  </si>
  <si>
    <t>Элемент фильтрующий очистки воздуха ЭФВ-305.165 (ДТ75М-1109560) Агро</t>
  </si>
  <si>
    <t>Техника с двигателями Д-240, 242, 243, 244, 245, А-41, СМД-14НГ, 18Н, 19, 20Т, 21</t>
  </si>
  <si>
    <t>Элемент фильтрующий очистки воздуха ЭФВ-305.166 (С301330, CF1820) Дальнобой (комплект)</t>
  </si>
  <si>
    <t>Автомобили КамАЗ-5490, 6520  и их модификации с двигателями. OM457LA, LIEBHERR LTM 1130-5.1</t>
  </si>
  <si>
    <t>C 301330, CF1820</t>
  </si>
  <si>
    <t>Элемент фильтрующий очистки воздуха ЭФВ-305.194 (ЭФВ 240 КВ леска) АГРО</t>
  </si>
  <si>
    <t>Трактора МТЗ 80/-82</t>
  </si>
  <si>
    <t>ЭФВ 240 КВ леска</t>
  </si>
  <si>
    <t>комплект из 3-х штук</t>
  </si>
  <si>
    <t>Элемент фильтрующий очистки воздуха ЭФВ-305.195 (ЭФВ 245 КВ леска) АГРО</t>
  </si>
  <si>
    <t>Трактора МТЗ всех марок</t>
  </si>
  <si>
    <t>ЭФВ 245 КВ леска</t>
  </si>
  <si>
    <t>Элемент фильтрующий очистки воздуха ЭФВ-305.196 (31512-1109080) Грузовичок</t>
  </si>
  <si>
    <t xml:space="preserve">УАЗ-карбюратор с дв.УМЗ 4178,4218,4179 </t>
  </si>
  <si>
    <t>31512-1109080</t>
  </si>
  <si>
    <t>нетканный материал</t>
  </si>
  <si>
    <t>Элемент фильтрующий очистки воздуха ЭФВ-305.201 (P785426/P785427) (комплект)</t>
  </si>
  <si>
    <t xml:space="preserve">Комбайны Ростсельмаш ACROS 550 (ЯМЗ-236БЕ2), RСМ 161 (дв. CUMMINS 6LTAA), тракторы К-744 Р3,Р4
</t>
  </si>
  <si>
    <t>P785426/P785427</t>
  </si>
  <si>
    <t>Фильтры и элементы фильтрующие очистки топлива</t>
  </si>
  <si>
    <t>Фильтр очистки топлива ФТ-305.31 (020-1117010) Дальнобой</t>
  </si>
  <si>
    <t>020-1117010</t>
  </si>
  <si>
    <t>Цельнометаллический неразборный корпус с гайкой для слива конденсата</t>
  </si>
  <si>
    <t>59978-М</t>
  </si>
  <si>
    <t>Фильтр очистки топлива ФТ-305.48 (047-1117010) Дальнобой</t>
  </si>
  <si>
    <t>ЯМЗ-236М2, -238М2, -7601, -7511.10 "Евро-2", -534 "Евро-3"</t>
  </si>
  <si>
    <t>047-1117010, Т6103</t>
  </si>
  <si>
    <t>Цельнометаллический неразборный корпус, без слива конденсата, специальная бумага</t>
  </si>
  <si>
    <t>130997-М</t>
  </si>
  <si>
    <t>Фильтр очистки топлива ФТ-305.49.ГО (PL270) Дальнобой</t>
  </si>
  <si>
    <t>КАМАЗ Евро-2 (65116, 65117, 6520, 6522, 65201, 5460, 6460), DAF, MAN, Scania, Volvo</t>
  </si>
  <si>
    <t>PL 270</t>
  </si>
  <si>
    <t>фильтр-сепаратор грубой очистки топлива, с крышкой с гайкой для слива конденсата</t>
  </si>
  <si>
    <t>130998-М</t>
  </si>
  <si>
    <t>Фильтр очистки топлива ФТ-305.50.ГО (PL420) Дальнобой</t>
  </si>
  <si>
    <t>КАМАЗ Евро-2 (65116, 65117, 6520, 6522, 65201, 5460, 6460), DAF, Doosan</t>
  </si>
  <si>
    <t>PL 420</t>
  </si>
  <si>
    <t>130999-М</t>
  </si>
  <si>
    <t>Фильтр очистки топлива ФТ-305.56 (KF-ФТ.01.0002, WK 940/20) Дальнобой</t>
  </si>
  <si>
    <t>Двигатели ЯМЗ серии 650</t>
  </si>
  <si>
    <t xml:space="preserve"> WK 940.20,  KF-ФТ.01.0002</t>
  </si>
  <si>
    <t>142030-М</t>
  </si>
  <si>
    <t>Фильтр очистки топлива ФТ-305.57 (KF-ФТ.02.0001, 6W.24.064.20) Дальнобой</t>
  </si>
  <si>
    <t>Техника с двигателями КамАЗ Евро-2, Евро-3</t>
  </si>
  <si>
    <t xml:space="preserve">6W 24.064.20, KF-ФТ.02.0001, </t>
  </si>
  <si>
    <t>142034-М</t>
  </si>
  <si>
    <t>Фильтр очистки топлива ФТ-305.58 (KF-ФТ.02.0002, ФТ 060.1117040) Дальнобой</t>
  </si>
  <si>
    <t>KF-ФТ.02.0002, ФТ 060.1117040</t>
  </si>
  <si>
    <t>142036-М</t>
  </si>
  <si>
    <t>Фильтр очистки топлива ФТ-305.59 (WDK 940/1) Дальнобой</t>
  </si>
  <si>
    <t>ЯМЗ-650, -530</t>
  </si>
  <si>
    <t>WDK 940/1</t>
  </si>
  <si>
    <t>143607-М</t>
  </si>
  <si>
    <t>Фильтр очистки топлива ФТ-305.60 (WDK 962/1) Дальнобой</t>
  </si>
  <si>
    <t>КамАЗ с системой Common Rail</t>
  </si>
  <si>
    <t>WDK 962/1</t>
  </si>
  <si>
    <t>143608-М</t>
  </si>
  <si>
    <t>Фильтр очистки топлива ФТ-305.61 (WDK 962/12) Дальнобой</t>
  </si>
  <si>
    <t>Техника с двигателями КАМАЗ Евро3, 4 с системой питания Common Rail</t>
  </si>
  <si>
    <t>WDK 962/12</t>
  </si>
  <si>
    <t>143609-М</t>
  </si>
  <si>
    <t>Фильтр очистки топлива ФТ-305.62 (024-1117010) Дальнобой</t>
  </si>
  <si>
    <t>ММЗ-260</t>
  </si>
  <si>
    <t>024-1117010</t>
  </si>
  <si>
    <t>143610-М</t>
  </si>
  <si>
    <t>Фильтр очистки топлива ФТ-305.63.ГО (PL150) Грузовичок</t>
  </si>
  <si>
    <t>Газель "Бизнес" с двигателем Cummins ISF 2,8  Автомобили ГАЗель-Бизнес, -Соболь, -Валдай, -Next, -ГАЗ-33106, -331061, -331063, -МаЗ 4371 - Foton Aumark; - Автобусы: ПАЗ-320402-05, ПАЗ-320412, ПАЗ «Вектор» городское исполнение (ПАЗ-4234 -40), ПАЗ «Вектор» междугородное исполнение (ПАЗ-4234 -40), ПАЗ-320412-05 (ПАЗ-4234 -40%), ПАЗ-4234</t>
  </si>
  <si>
    <t>PL150</t>
  </si>
  <si>
    <t>Цельнометаллический неразборный корпус с гайкой для слива конденсата. Грубая очистка топлива</t>
  </si>
  <si>
    <t>143612-М</t>
  </si>
  <si>
    <t>Фильтр очистки топлива ФТ-305.85 (FF5706)</t>
  </si>
  <si>
    <t>ГАЗон NEXT, ГАЗ-33106 "Валдай" (дв. Cummins ISF 3.8); ПАЗ-4234-05</t>
  </si>
  <si>
    <t>FF5706</t>
  </si>
  <si>
    <t>Полиамидный неразборный корпус</t>
  </si>
  <si>
    <t>Фильтр очистки топлива ФТ-305.78.ГО (аналог 041.1115010)</t>
  </si>
  <si>
    <t>Техника с двигателями АМЗ</t>
  </si>
  <si>
    <t>041.1115010</t>
  </si>
  <si>
    <t>фильтр-сепаратор грубой очистки топлива, без крышки</t>
  </si>
  <si>
    <t>Фильтр очистки топлива ФТ-305.79 (аналог WK 950/21, FF-5485) Дальнобой</t>
  </si>
  <si>
    <t xml:space="preserve">Автомобилях КамАЗ, ПАЗ и другая технике с двигателями Cummins ISBe140,150,170, 300  </t>
  </si>
  <si>
    <t>WK 950/21,  FF-5485</t>
  </si>
  <si>
    <t>162061-М</t>
  </si>
  <si>
    <t>Фильтр очистки топлива ФТ-305.80 (FS1280, WK 9165x)</t>
  </si>
  <si>
    <t>КАМАЗ 4308 (дв. Cummins 9-140), ПАЗ 3203, 3204 (дв. Cummins EQB 140-20), ЛИАЗ (дв. Cummins C-242.20)</t>
  </si>
  <si>
    <t>FS1280, WK 9165x</t>
  </si>
  <si>
    <t>Фильтр очистки топлива ФТ-305.98 (аналог 044.1117010)</t>
  </si>
  <si>
    <t>АМЗ А-41СИ, А-01МСИ, Д-440/442И, Д-461И, Д-3040, Д-3060С, ЛААЗ</t>
  </si>
  <si>
    <t xml:space="preserve"> аналог 044.1117010</t>
  </si>
  <si>
    <t>Элемент фильтрующий очистки топлива ЭФТ-305.08.МС (740-1117040-09) Дальнобой</t>
  </si>
  <si>
    <t>КамАЗ, УРАЛ, ЗиЛ, ГАЗ, ЛАЗ, ЛИАЗ и другая техника с двигателями КамАЗ-740, -7405 "Евро-1", "Евро-2", ЗиЛ-645</t>
  </si>
  <si>
    <t>740-1117040-09</t>
  </si>
  <si>
    <t>54922-М</t>
  </si>
  <si>
    <t>Элемент фильтрующий очистки топлива ЭФТ-305.09.МС (201-1117040А) Дальнобой</t>
  </si>
  <si>
    <t>МАЗ, КраЗ, БелАЗ, трактор "Кировец" и другая техника с двигателями ЯМЗ-236, -238, -240, -7511.10, -8401.10, -8421</t>
  </si>
  <si>
    <t>201-1117040А</t>
  </si>
  <si>
    <t>54924-М</t>
  </si>
  <si>
    <t>Элемент фильтрующий очистки топлива ЭФТ-305.10.МС (840-1117040) Агро</t>
  </si>
  <si>
    <t>МАЗ, БелАЗ, КрАЗ, трактор К-700, К-702, и другая техника с двигателями ЯМЗ-840, -8424, -8482</t>
  </si>
  <si>
    <t>840-1117040</t>
  </si>
  <si>
    <t>резиновое уплотнение</t>
  </si>
  <si>
    <t>54926-М</t>
  </si>
  <si>
    <t>Элемент фильтрующий очистки топлива ЭФТ-305.11.ГО (201-1105538(40)) Дальнобой</t>
  </si>
  <si>
    <t>МАЗ, БелАЗ, УРАЛ, КрАЗ, ЗиЛ, трактор к-700, К-700А, К-702 и другая техника с двигателями ЯМЗ-236, -238, -240</t>
  </si>
  <si>
    <t>201-1105538(40)</t>
  </si>
  <si>
    <t>грубой очистки топлива, ровница хлопчатобумажная</t>
  </si>
  <si>
    <t>54927-М</t>
  </si>
  <si>
    <t>Элемент фильтрующий очистки топлива ЭФТ-305.23.МС (240-1117030) Агро</t>
  </si>
  <si>
    <t xml:space="preserve"> МТЗ, ЮМЗ, ЗИЛ "Бычок" и другая техника с двигателями ММЗ Д-240, -242, -243, -244, 245</t>
  </si>
  <si>
    <t>240-1117030</t>
  </si>
  <si>
    <t>с дном, с одним резиновым уплотнением</t>
  </si>
  <si>
    <t>59969-М</t>
  </si>
  <si>
    <t>Элемент фильтрующий очистки топлива ЭФТ-305.24.МС (Т150-1117040) Агро</t>
  </si>
  <si>
    <t>ХТЗ, ВгТЗ, КЗК, РСМ, Стройдормаш и другая техника с двигателями СМД-14, -18, -19, 20, 23, 31, 60, 62; АМЗ А-41, -442, -461,-466</t>
  </si>
  <si>
    <t>Т150-1117040</t>
  </si>
  <si>
    <t>без дна, с двумя резиновыми уплотнениями</t>
  </si>
  <si>
    <t>59970-М</t>
  </si>
  <si>
    <t>Элемент фильтрующий очистки топлива ЭФТ-305.86 (FS19925)</t>
  </si>
  <si>
    <t>ГАЗель Business, NEXT (дв. Cummins ISF 2.8)</t>
  </si>
  <si>
    <t>FS19925</t>
  </si>
  <si>
    <t>полиамидные торцевые крышки</t>
  </si>
  <si>
    <t>Элемент фильтрующий очистки топлива ЭФТ-305.180 (201-1117036А) Дальнобой</t>
  </si>
  <si>
    <t>МАЗ, КрАЗ, БелАЗ, Тр-р «Кировец» и другая техника с дв. ЯМЗ-236,238, 240, 8401.10, 7411.10, ТМЗ-8421</t>
  </si>
  <si>
    <t>201-1117036А</t>
  </si>
  <si>
    <t>прессованный фильтр, древесная мука</t>
  </si>
  <si>
    <t>Элемент фильтрующий очистки топлива ЭФТ-305.197 (Т25-1117040) Агро</t>
  </si>
  <si>
    <t>Трактор Т-20, ДТ-25, с двигателем  Д-144</t>
  </si>
  <si>
    <t>Т25-1117040</t>
  </si>
  <si>
    <t>Предфильтры</t>
  </si>
  <si>
    <t>Предфильтр ЭФВ-305.12 (740-1109560-02)</t>
  </si>
  <si>
    <t>КамАЗ, УРАЛ, МАЗ, БелАЗ,КрАЗ, МоАЗ, ЛАЗ, ЛИАЗ, и другая техника с
двигателями КамАЗ-740, ЯМЗ-236, -238, -8424</t>
  </si>
  <si>
    <t>Предфильтр ЭФВ-305.13 (238Н-1109080)</t>
  </si>
  <si>
    <t>МАЗ, БелАЗ, КрАЗ, трактор К-700А, комбайн "НИВА" и другая техника с
двигателями ЯМЗ-238, -240, -8401</t>
  </si>
  <si>
    <t>Предфильтр ЭФВ-305.14 (7405-1109560)</t>
  </si>
  <si>
    <t xml:space="preserve"> 7405-1109560</t>
  </si>
  <si>
    <t>Предфильтр ЭФВ-305.15 (721-1109560-10)</t>
  </si>
  <si>
    <t>КамАЗ, трактор К-744, комбайн "Вектор" (без элемента безопасности) и
другая техника с двигателями КамАЗ-740, -7405 "Евро-1", "Евро-2"</t>
  </si>
  <si>
    <t>Предфильтр ЭФВ-305.16.БД (6510-1109080)</t>
  </si>
  <si>
    <t>МАЗ, КрАЗ и другая техника с двигателями ЯМЗ-7511.10-06, -8401, -8421,
-8423, -8481, -8482</t>
  </si>
  <si>
    <t>Предфильтр ЭФВ-305.25 (ДТ75М-1109560)</t>
  </si>
  <si>
    <t>ЗИЛ, МТЗ, ПАЗ, КАВЗ, ВгТЗ, Стройдормаш, Донецкий экскаватор, Брянский
Арсенал,  Михневский  РМЗ и другая техника с двигателями ММЗ Д-240,
-242, -243, -244, -245; СМД -14НГ, -18Н, -19, -20Т, -21; АМЗ А-41</t>
  </si>
  <si>
    <t>Предфильтр ЭФВ-305.26 (Т150-1109560)</t>
  </si>
  <si>
    <t>ХТЗ, РСМ,  КЗК и другая техника с двигателями СМД-23, -24, -31, -31А,
-62, -62А, -64, -66, 66М, 72</t>
  </si>
  <si>
    <t>Фильтры для легковых машин (ВАЗ/ГАЗ/УАЗ)</t>
  </si>
  <si>
    <t>Элементы фильтрующие салонные</t>
  </si>
  <si>
    <t>Элемент фильтрующий салонный ЭФС-305.01 (1118-8122010)</t>
  </si>
  <si>
    <t>LADA Kalina, Granta</t>
  </si>
  <si>
    <t>1118-8122010</t>
  </si>
  <si>
    <t>4650078598501</t>
  </si>
  <si>
    <t>Элемент фильтрующий салонный ЭФС-305.01.С (1118-8122010-11) угольный</t>
  </si>
  <si>
    <t>1118-8122010-11</t>
  </si>
  <si>
    <t>угольный</t>
  </si>
  <si>
    <t>4650078598518</t>
  </si>
  <si>
    <t>Элемент фильтрующий салонный ЭФС-305.03 (2111-8122020)</t>
  </si>
  <si>
    <t xml:space="preserve">ВАЗ-2110/2112 после 09.2003, приора без кондиц. </t>
  </si>
  <si>
    <t>2111-8122020</t>
  </si>
  <si>
    <t>4650078598549</t>
  </si>
  <si>
    <t>Элемент фильтрующий салонный ЭФС-305.03.С (2111-8122020-11) угольный</t>
  </si>
  <si>
    <t>2111-8122020-11</t>
  </si>
  <si>
    <t>4650078598556</t>
  </si>
  <si>
    <t>Элемент фильтрующий салонный ЭФС-305.04 (21700-8122020)</t>
  </si>
  <si>
    <t>ВАЗ-21170 (Приора) и ее модификации с кондиционером Panasonic</t>
  </si>
  <si>
    <t>21700-8122020</t>
  </si>
  <si>
    <t>Элемент фильтрующий салонный ЭФС-305.04.С (21700-8122020) угольный</t>
  </si>
  <si>
    <t>Элемент фильтрующий салонный ЭФС-305.05 (21703-8122020)</t>
  </si>
  <si>
    <t xml:space="preserve">ВАЗ-21170 (Приора) и ее модификации с кондиционером Halla </t>
  </si>
  <si>
    <t>21703-8122020</t>
  </si>
  <si>
    <t>Элемент фильтрующий салонный ЭФС-305.05.С (21703-8122020) угольный</t>
  </si>
  <si>
    <t>Элемент фильтрующий салонный ЭФС-305.08 (2180-8122020)</t>
  </si>
  <si>
    <t>LADA Vesta, X-Ray, Renault Logan/Sandero 2</t>
  </si>
  <si>
    <t>2180-8122020</t>
  </si>
  <si>
    <t>4650078598648</t>
  </si>
  <si>
    <t>Элемент фильтрующий салонный ЭФС-305.08.С (2180-8122020) угольный</t>
  </si>
  <si>
    <t>4650078598655</t>
  </si>
  <si>
    <t>Элемент фильтрующий салонный ЭФС-305.09 (RENAULT 272772835R)</t>
  </si>
  <si>
    <t xml:space="preserve">LADA Largus (без кондиц.), RENAULT, Clio, Logan, Modus, Sandero, Twingo, Wind </t>
  </si>
  <si>
    <t>RENAULT 272772835R</t>
  </si>
  <si>
    <t>4650078598662</t>
  </si>
  <si>
    <t>Элемент фильтрующий салонный ЭФС-305.09.С (RENAULT 272772835R) угольный</t>
  </si>
  <si>
    <t xml:space="preserve"> угольный</t>
  </si>
  <si>
    <t>4650078598679</t>
  </si>
  <si>
    <t>Элемент фильтрующий салонный ЭФС-305.11 (A21R238119200)</t>
  </si>
  <si>
    <t>Газель Next</t>
  </si>
  <si>
    <t>A21R238119200</t>
  </si>
  <si>
    <t>4650078598709</t>
  </si>
  <si>
    <t>Элемент фильтрующий салонный ЭФС-305.11.С (A21R238119200) угольный</t>
  </si>
  <si>
    <t>4650078598716</t>
  </si>
  <si>
    <t>Элемент фильтрующий салонный ЭФС-305.12 (3162-8122010)</t>
  </si>
  <si>
    <t>УАЗ Patriot после 06.2012</t>
  </si>
  <si>
    <t>3162-8122010</t>
  </si>
  <si>
    <t>4650078598723</t>
  </si>
  <si>
    <t>Элемент фильтрующий салонный ЭФС-305.12.С (3162-8122010) угольный</t>
  </si>
  <si>
    <t>4650078598730</t>
  </si>
  <si>
    <t>Элемент фильтрующий салонный ЭФС-305.13 (3163-6-8101140)</t>
  </si>
  <si>
    <t>УАЗ Patriot до 06.2012</t>
  </si>
  <si>
    <t>3163-6-8101140</t>
  </si>
  <si>
    <t>4650078598747</t>
  </si>
  <si>
    <t>Элемент фильтрующий салонный ЭФС-305.13.С (3163-6-810114) угольный</t>
  </si>
  <si>
    <t>3163-6-810114</t>
  </si>
  <si>
    <t>4650078598754</t>
  </si>
  <si>
    <t>Элемент фильтрующий салонный ЭФС-305.14 (3221.8119200)</t>
  </si>
  <si>
    <t>ГАЗель-БИЗНЕС с панелью NEXT</t>
  </si>
  <si>
    <t>3221.8119200 ,GB-98032</t>
  </si>
  <si>
    <t>Элемент фильтрующий салонный ЭФС-305.14.С (3221.8119200) угольный</t>
  </si>
  <si>
    <t>3221.8119200,GB-98032С</t>
  </si>
  <si>
    <t>Элемент фильтрующий очистки воздуха ЭФВ-305.03 (2101-1109100-02) карбюратор</t>
  </si>
  <si>
    <t>ВАЗ-2101-2107, 2108, 2110 (карбюратор)</t>
  </si>
  <si>
    <t>2101-1109100-02</t>
  </si>
  <si>
    <t>круглый</t>
  </si>
  <si>
    <t>4650078598914</t>
  </si>
  <si>
    <t>Элемент фильтрующий очистки воздуха ЭФВ-305.04 (2112-0110-9080) инжектор</t>
  </si>
  <si>
    <t>ВАЗ-2110, 2112, 2123 (инжектор)</t>
  </si>
  <si>
    <t>2112-0110-9080</t>
  </si>
  <si>
    <t>квадратный</t>
  </si>
  <si>
    <t>4650078598495</t>
  </si>
  <si>
    <t>Элемент фильтрующий очистки воздуха ЭФВ-305.158 (RENAULT 165460509R)</t>
  </si>
  <si>
    <t>LADA Vesta, X-Ray</t>
  </si>
  <si>
    <t>RENAULT 165460509R</t>
  </si>
  <si>
    <t>4650078598907</t>
  </si>
  <si>
    <t>Элемент фильтрующий очистки воздуха ЭФВ-305.159 (RENAULT 165469466R)</t>
  </si>
  <si>
    <t>LADA Largus (8 клап.), Renault Logan/Sandero</t>
  </si>
  <si>
    <t>RENAULT 165469466R</t>
  </si>
  <si>
    <t>4650078598884</t>
  </si>
  <si>
    <t>Элемент фильтрующий очистки воздуха ЭФВ-305.160 (RENAULT 165463164R)</t>
  </si>
  <si>
    <t>LADA Largus (16 клап.), Renault Logan/Sandero</t>
  </si>
  <si>
    <t>RENAULT 165463164R</t>
  </si>
  <si>
    <t>4650078598891</t>
  </si>
  <si>
    <t>Фильтры очистки масла</t>
  </si>
  <si>
    <t>Фильтр очистки масла ФМ-305.01 (2101-1012005-20)</t>
  </si>
  <si>
    <t>ВАЗ - Классика, УАЗ</t>
  </si>
  <si>
    <t>2101-1012005-20</t>
  </si>
  <si>
    <t>4650078598785</t>
  </si>
  <si>
    <t>Фильтр очистки масла ФМ-305.02 (2105-1012005)</t>
  </si>
  <si>
    <t>ВАЗ-2105, ВАЗ - Классика</t>
  </si>
  <si>
    <t>2105-1012005</t>
  </si>
  <si>
    <t>4650078598792</t>
  </si>
  <si>
    <t>Фильтр очистки масла ФМ-305.02.М (2108-1012005-10)</t>
  </si>
  <si>
    <t>ВАЗ-2108, 2110, CHEVROLET NIVA</t>
  </si>
  <si>
    <t>2108-1012005-10</t>
  </si>
  <si>
    <t>4650078598808</t>
  </si>
  <si>
    <t>Фильтр очистки масла ФМ-305.110 (RENAULT 7700274177)</t>
  </si>
  <si>
    <t>Renault Logan/Duster, LADA Largus (с двиг. Renault)</t>
  </si>
  <si>
    <t>RENAULT 7700274177</t>
  </si>
  <si>
    <t>4650078598815</t>
  </si>
  <si>
    <t>Фильтры очистки топлива</t>
  </si>
  <si>
    <t>Фильтр топливный ФТ-305.06 (2112-1117010) резьбовое соединение</t>
  </si>
  <si>
    <t>ВАЗ</t>
  </si>
  <si>
    <t>2112-1117010</t>
  </si>
  <si>
    <t>резьбовое соединение</t>
  </si>
  <si>
    <t>4650078598822</t>
  </si>
  <si>
    <t>Фильтр топливный ФТ-305.07 (2123-1117010) на защелках</t>
  </si>
  <si>
    <t>2123-1117010</t>
  </si>
  <si>
    <t>на защелках</t>
  </si>
  <si>
    <t>4650078598839</t>
  </si>
  <si>
    <t>Фильтр топливный ФТ-305.170 (315195-1117010-10) на защелках</t>
  </si>
  <si>
    <t>ГАЗ, Газель, Cоболь, УАЗ</t>
  </si>
  <si>
    <t>315195-1117010-10</t>
  </si>
  <si>
    <t>4650078598853</t>
  </si>
  <si>
    <t>Комплекты прокладок РТИ</t>
  </si>
  <si>
    <t>комплекты РТИ для двигателей:  «ВАЗ»</t>
  </si>
  <si>
    <t>Комплект прокладок для двигателя ВАЗ-2101(D76) Полный</t>
  </si>
  <si>
    <t>ВАЗ-2101, -2103</t>
  </si>
  <si>
    <t>Комплект прокладок для двигателя ВАЗ-21011(D79) Полный</t>
  </si>
  <si>
    <t>ВАЗ-21011,-2106</t>
  </si>
  <si>
    <t>Комплект прокладок для двигателя ВАЗ-2105 Полный</t>
  </si>
  <si>
    <t>Комплект прокладок для двигателя ВАЗ-2108 Полный</t>
  </si>
  <si>
    <t>Комплект прокладок для двигателя ВАЗ-21083 Полный</t>
  </si>
  <si>
    <t>ВАЗ-21083</t>
  </si>
  <si>
    <t>Комплект прокладок для двигателя ВАЗ-2110-2112(16-клапанный) Полный</t>
  </si>
  <si>
    <t>ВАЗ-2110-2112 (16 кл.)</t>
  </si>
  <si>
    <t>Комплект прокладок для двигателя ВАЗ-2110-2112(8-клапанный) Полный</t>
  </si>
  <si>
    <t>ВАЗ-2110-2112 (8 кл.)</t>
  </si>
  <si>
    <t>Комплект прокладок для двигателя ВАЗ-21213 Полный</t>
  </si>
  <si>
    <t>ВАЗ-21213</t>
  </si>
  <si>
    <t>Комплект прокладок для двигателя ВАЗ-11194 (16кл.) Полный</t>
  </si>
  <si>
    <t xml:space="preserve">ВАЗ-11194 (16кл. v1.4) </t>
  </si>
  <si>
    <t>Комплект прокладок для двигателя ВАЗ-21126 (16кл.) Полный</t>
  </si>
  <si>
    <t>ВАЗ-21126 (16кл. v1.6)</t>
  </si>
  <si>
    <t>Комплект прокладок для двигателя ВАЗ-11194 (11 наим.)</t>
  </si>
  <si>
    <t>Пробка, 11 наименований</t>
  </si>
  <si>
    <t>Комплект прокладок для двигателя ВАЗ-21126 (11 наим.)</t>
  </si>
  <si>
    <t>Комплект прокладок для двигателя ВАЗ-21116 (12 наим.)</t>
  </si>
  <si>
    <t xml:space="preserve">ВАЗ-21116 </t>
  </si>
  <si>
    <t>Пробка, 12 наименований</t>
  </si>
  <si>
    <t>Комплект прокладок для двигателя NIVA CHEVROLET Полный</t>
  </si>
  <si>
    <t>ВАЗ-2123</t>
  </si>
  <si>
    <t>Прокладка ГБЦ для двиг. ВАЗ-2101 с герметиком</t>
  </si>
  <si>
    <t>2101-1003020</t>
  </si>
  <si>
    <t>Прокладка ГБЦ для двиг. ВАЗ-21011 с герметиком</t>
  </si>
  <si>
    <t>21011-1003020-01</t>
  </si>
  <si>
    <t>Прокладка ГБЦ для двиг. ВАЗ-2105 с герметиком</t>
  </si>
  <si>
    <t xml:space="preserve">2105-1003020-01 </t>
  </si>
  <si>
    <t>Прокладка ГБЦ для двиг. ВАЗ-21213 с герметиком</t>
  </si>
  <si>
    <t>21213-1003020</t>
  </si>
  <si>
    <t>Прокладка ГБЦ для двиг. ВАЗ-21083 с герметиком</t>
  </si>
  <si>
    <t>21083-1003020</t>
  </si>
  <si>
    <t>Прокладка ГБЦ для двиг. ВАЗ-2112 с герметиком</t>
  </si>
  <si>
    <t>2112-1003020</t>
  </si>
  <si>
    <t>Прокладка ГБЦ для двиг. ВАЗ-21126 металлическая</t>
  </si>
  <si>
    <t>Прокладка ГБЦ для двиг. ВАЗ-11194 металлическая</t>
  </si>
  <si>
    <t>комплекты РТИ для двигателей:  «ЗМЗ»</t>
  </si>
  <si>
    <t>Комплект прокладок для двигателя ЗМЗ-53 Полный</t>
  </si>
  <si>
    <t>ЗМЗ-53 и его модификации</t>
  </si>
  <si>
    <t>Комплект прокладок для двигателя ЗМЗ-53 Полный (паронит)</t>
  </si>
  <si>
    <t>18 наим-ий, паронит</t>
  </si>
  <si>
    <t>Комплект прокладок для двигателя ЗМЗ-402 Полный</t>
  </si>
  <si>
    <t>ЗМЗ-402 и его модификации</t>
  </si>
  <si>
    <t>Комплект прокладок для двигателя ЗМЗ-406 Полный</t>
  </si>
  <si>
    <t>Комплект прокладок для двигателя ЗМЗ-40904,-40524 Полный</t>
  </si>
  <si>
    <t>ЗМЗ-40904, -40524, -40525 Евро 3 и их модификации</t>
  </si>
  <si>
    <t>Прокладка ГБЦ для двиг. ЗМЗ-402 с герметиком</t>
  </si>
  <si>
    <t>Прокладка ГБЦ для двиг. ЗМЗ-405 с герметиком</t>
  </si>
  <si>
    <t>ЗМЗ-405 и его модификации</t>
  </si>
  <si>
    <t>Прокладка ГБЦ для двиг. ЗМЗ-406 с герметиком</t>
  </si>
  <si>
    <t>Прокладка ГБЦ для двиг. ЗМЗ-511 с герметиком</t>
  </si>
  <si>
    <t>ЗМЗ-511 (ЗМЗ-53) и его модификации</t>
  </si>
  <si>
    <t>Прокладка ГБЦ для двиг. ЗМЗ-405,-409 Е3 металлическая</t>
  </si>
  <si>
    <t xml:space="preserve">40624-1003020 </t>
  </si>
  <si>
    <t>Прокладка ГБЦ для двиг. ЗМЗ-402 с герметиком (10 шт.)</t>
  </si>
  <si>
    <t>оптовая упаковка</t>
  </si>
  <si>
    <t>Прокладка ГБЦ для двиг. ЗМЗ-405 с герметиком (10 шт.)</t>
  </si>
  <si>
    <t>Прокладка ГБЦ для двиг. ЗМЗ-406 с герметиком (10 шт.)</t>
  </si>
  <si>
    <t>Прокладка ГБЦ для двиг. ЗМЗ-24, ЗМЗ-402 (треуг. отв.) облицованная под ГБО</t>
  </si>
  <si>
    <t>ЗМЗ-24, ЗМЗ-402</t>
  </si>
  <si>
    <t>4650078599270</t>
  </si>
  <si>
    <t>Прокладка ГБЦ для двиг. ЗМЗ-4021 облицованная под ГБО</t>
  </si>
  <si>
    <t>ЗМЗ-4021</t>
  </si>
  <si>
    <t>4650078599256</t>
  </si>
  <si>
    <t>комплекты РТИ для двигателей:  «УМЗ»</t>
  </si>
  <si>
    <t>Комплект прокладок для двигателя УМЗ-417 Полный</t>
  </si>
  <si>
    <t>УМЗ-417 и его модификации</t>
  </si>
  <si>
    <t>Комплект прокладок для двигателя УМЗ-421 Полный</t>
  </si>
  <si>
    <t>Комплект прокладок для двигателя УМЗ-4216 Полный</t>
  </si>
  <si>
    <t>УМЗ-4216 и его модификации</t>
  </si>
  <si>
    <t>Прокладка ГБЦ для двиг. УМЗ-417 с герметиком</t>
  </si>
  <si>
    <t>Прокладка ГБЦ для двиг. УМЗ-4218 с герметиком</t>
  </si>
  <si>
    <t>Прокладка ГБЦ для двиг. УМЗ-421 облицованная под ГБО</t>
  </si>
  <si>
    <t>УМЗ-421</t>
  </si>
  <si>
    <t>4650078599300</t>
  </si>
  <si>
    <t>Прокладка ГБЦ для двиг. УМЗ-А274 EvoTech металлическая</t>
  </si>
  <si>
    <t>УМЗ-А274 EvoTech</t>
  </si>
  <si>
    <t>А274-1003020</t>
  </si>
  <si>
    <t>комплекты РТИ для двигателей:  «ЗИЛ»</t>
  </si>
  <si>
    <t>Комплект прокладок для двигателя ЗиЛ-130 Полный</t>
  </si>
  <si>
    <t>ЗиЛ-130 и его модификации</t>
  </si>
  <si>
    <t>Комплект прокладок для двигателя ЗиЛ-130 Полный (паронит)</t>
  </si>
  <si>
    <t>23 наим-ия, паронит</t>
  </si>
  <si>
    <t>Прокладка ГБЦ для двиг. ЗИЛ-508 с герметиком</t>
  </si>
  <si>
    <t>ЗИЛ-508 (ЗИЛ-130)</t>
  </si>
  <si>
    <t>130-1003020</t>
  </si>
  <si>
    <t>комплекты РТИ для двигателей:  «ВМТЗ»</t>
  </si>
  <si>
    <t>Комплект прокладок для двигателя Д-21 Полный</t>
  </si>
  <si>
    <t>Д-21 и его модификации</t>
  </si>
  <si>
    <t>Комплект прокладок для двигателя Д-21 Полный (паронит)</t>
  </si>
  <si>
    <t>21 наим-ие, паронит</t>
  </si>
  <si>
    <t>Комплект прокладок для двигателя Д-144 Полный</t>
  </si>
  <si>
    <t>Д-144 и его модификации</t>
  </si>
  <si>
    <t>Комплект прокладок для двигателя Д-144 Полный (паронит)</t>
  </si>
  <si>
    <t>25 наим-ий, паронит</t>
  </si>
  <si>
    <t>комплекты РТИ для двигателей:  Д65, «ММЗ»</t>
  </si>
  <si>
    <t>Комплект прокладок для двигателя Д-65 Полный</t>
  </si>
  <si>
    <t>Д-65 и его модификации</t>
  </si>
  <si>
    <t>Комплект прокладок для двигателя Д-65 Полный (паронит)</t>
  </si>
  <si>
    <t>32 наим-ия, паронит</t>
  </si>
  <si>
    <t>Комплект прокладок для двигателя Д-240 Полный</t>
  </si>
  <si>
    <t>Д-240 и его модификации</t>
  </si>
  <si>
    <t>Комплект прокладок для двигателя Д-240 Полный (паронит)</t>
  </si>
  <si>
    <t>37 наим-ий, паронит</t>
  </si>
  <si>
    <t>Комплект прокладок для двигателя Д-260 Полный</t>
  </si>
  <si>
    <t>Д-260 и его модификации</t>
  </si>
  <si>
    <t>Комплект прокладок для двигателя Д-260 Полный (паронит)</t>
  </si>
  <si>
    <t>Комплект прокладок для двигателя Д-245.7 Евро-3 Полный</t>
  </si>
  <si>
    <t>Д-245 Е3 и его модификации</t>
  </si>
  <si>
    <t>Комплект прокладок для двигателя Д-245.7 Евро-3 Полный (паронит)</t>
  </si>
  <si>
    <t>39 наим-ий, паронит</t>
  </si>
  <si>
    <t>Прокладка ГБЦ для двиг. Д-65</t>
  </si>
  <si>
    <t>Прокладка ГБЦ для двиг. ММЗ Д-240 с герметиком</t>
  </si>
  <si>
    <t>Прокладка ГБЦ для двиг. ММЗ Д-240 облицованная</t>
  </si>
  <si>
    <t>Прокладка ГБЦ для двиг. ММЗ Д-245 Е3 с герметиком</t>
  </si>
  <si>
    <t>Прокладка ГБЦ для двиг. ММЗ Д-245 Е3/Е4 стальная</t>
  </si>
  <si>
    <t>Д-245 Е3/Е4 и его модификации</t>
  </si>
  <si>
    <t>Прокладка ГБЦ для двиг. ММЗ Д-260 с герметиком</t>
  </si>
  <si>
    <t>Прокладка ГБЦ для двиг. ММЗ Д-260 облицованная</t>
  </si>
  <si>
    <t>Прокладка ГБЦ для двиг. ММЗ Д-263 стальная</t>
  </si>
  <si>
    <t>Д-263 и его модификации</t>
  </si>
  <si>
    <t>комплекты РТИ для двигателей:  «КамАЗ»</t>
  </si>
  <si>
    <t>Комплект прокладок для двигателя КамАЗ Полный</t>
  </si>
  <si>
    <t>двигатели КамАЗ</t>
  </si>
  <si>
    <t>Комплект прокладок для двигателя КАМАЗ Полный (39 наим.зел.силик.)(Эксперт)</t>
  </si>
  <si>
    <t>39 наим-ий, зеленый силикон</t>
  </si>
  <si>
    <t>Комплект прокладок для двигателя КАМАЗ Евро 2 Полный</t>
  </si>
  <si>
    <t>двигатели КамАЗ ЕВРО-2</t>
  </si>
  <si>
    <t>Комплект прокладок для двигателя КАМАЗ Евро 2 Полный (44 наим.зел.силик)(Эксперт)</t>
  </si>
  <si>
    <t>44 наим-ия, зеленый силикон</t>
  </si>
  <si>
    <t>Комплект прокладок для двигателя КАМАЗ Евро 3 Полный</t>
  </si>
  <si>
    <t>двигатели КамАЗ ЕВРО-3</t>
  </si>
  <si>
    <t>4650078595395</t>
  </si>
  <si>
    <t>Комплект прокладок для двигателя КАМАЗ Евро 3 Полный (46 наим. зел.силик.)(Эксперт)</t>
  </si>
  <si>
    <t>46 наим-ий, зеленый силикон</t>
  </si>
  <si>
    <t>Комплект прокладок для двигателя КАМАЗ Евро 4 Полный</t>
  </si>
  <si>
    <t>двигатели КамАЗ ЕВРО-4</t>
  </si>
  <si>
    <t>54 наим-ний, под метал. крышку</t>
  </si>
  <si>
    <t>Комплект прокладок для двигателя КАМАЗ Евро 4 Полный (Эксперт)</t>
  </si>
  <si>
    <t>Комплект для головки блока КАМАЗ Евро, Евро 2</t>
  </si>
  <si>
    <t>двигатели КамАЗ/ КамАЗ ЕВРО-2</t>
  </si>
  <si>
    <t>3 наим-ия, зеленый силикон</t>
  </si>
  <si>
    <t>Комплект для головки блока КАМАЗ Евро 3, Евро 4</t>
  </si>
  <si>
    <t>двигатели КамАЗ ЕВРО-3/ КамАЗ ЕВРО-4</t>
  </si>
  <si>
    <t>2 наим-ия, зеленый силикон</t>
  </si>
  <si>
    <t>комплекты РТИ для двигателей:  «СМД»</t>
  </si>
  <si>
    <t>Комплект прокладок для двигателя СМД-14/22 Полный</t>
  </si>
  <si>
    <t>СМД-14, -15, 17, -18, -19, -20, -21, -22 и их модификации</t>
  </si>
  <si>
    <t>Комплект прокладок для двигателя СМД-14/22 Полный (паронит)</t>
  </si>
  <si>
    <t>40 наим-ий, паронит</t>
  </si>
  <si>
    <t>Комплект прокладок для двигателя СМД-60 Полный</t>
  </si>
  <si>
    <t>СМД-60 и его модификации</t>
  </si>
  <si>
    <t>Комплект прокладок для двигателя СМД-60 Полный (паронит)</t>
  </si>
  <si>
    <t>36 наим-ий, паронит</t>
  </si>
  <si>
    <t>Прокладка ГБЦ для двиг. СМД-14/22</t>
  </si>
  <si>
    <t>Прокладка ГБЦ для двиг. СМД-60</t>
  </si>
  <si>
    <t>комплекты РТИ для двигателей:  «ЯМЗ»</t>
  </si>
  <si>
    <t>Комплект прокладок для двигателя ЯМЗ-236 нов/обр Полный</t>
  </si>
  <si>
    <t>ЯМЗ-236 нового образца и его модификации</t>
  </si>
  <si>
    <t>Комплект прокладок для двигателя ЯМЗ-236 нов/обр Полный (паронит)</t>
  </si>
  <si>
    <t>28 наим-ий, паронит</t>
  </si>
  <si>
    <t>Комплект прокладок для двигателя ЯМЗ-236 Полный</t>
  </si>
  <si>
    <t>ЯМЗ-236 и его модификации</t>
  </si>
  <si>
    <t>Комплект прокладок для двигателя ЯМЗ-236 Полный (паронит)</t>
  </si>
  <si>
    <t>Комплект прокладок для двигателя ЯМЗ-236НЕ2, -236БЕ2 с общ.ГБЦ Полный</t>
  </si>
  <si>
    <t>ЯМЗ-236НЕ2, ЯМЗ-7601.10 с общ.ГБЦ</t>
  </si>
  <si>
    <t>Комплект прокладок для двигателя ЯМЗ-236НЕ2, ЯМЗ-7601.10 с разд.ГБЦ Полный</t>
  </si>
  <si>
    <t>ЯМЗ-236НЕ2, ЯМЗ-7601.10 с разд.ГБЦ</t>
  </si>
  <si>
    <t>Комплект прокладок для двигателя ЯМЗ-238 нов/обр Полный</t>
  </si>
  <si>
    <t>ЯМЗ-238 нового образца и его модификации</t>
  </si>
  <si>
    <t>Комплект прокладок для двигателя ЯМЗ-238 нов/обр Полный (паронит)</t>
  </si>
  <si>
    <t>Комплект прокладок для двигателя ЯМЗ-238 Полный</t>
  </si>
  <si>
    <t>ЯМЗ-238 и его модификации</t>
  </si>
  <si>
    <t>Комплект прокладок для двигателя ЯМЗ-238 Полный (паронит)</t>
  </si>
  <si>
    <t>Комплект прокладок для двигателя ЯМЗ-240 с разд. ГБЦ Полный</t>
  </si>
  <si>
    <t>ЯМЗ-240 с раздельной ГБЦ и его модификации</t>
  </si>
  <si>
    <t>Комплект прокладок для двигателя ЯМЗ-240 Полный</t>
  </si>
  <si>
    <t>ЯМЗ-240 с общей ГБЦ и его модификации</t>
  </si>
  <si>
    <t>Комплект прокладок для двигателя ЯМЗ-7511, ЯМЗ-6581 с общ.ГБЦ Полный</t>
  </si>
  <si>
    <t>ЯМЗ-7511, ЯМЗ-6581 с общ.ГБЦ</t>
  </si>
  <si>
    <t>Комплект прокладок для двигателя ЯМЗ-7511, ЯМЗ-6581 с разд.ГБЦ Полный</t>
  </si>
  <si>
    <t>ЯМЗ-7511, ЯМЗ-6581 с разд.ГБЦ</t>
  </si>
  <si>
    <t>Комплект прокладок для двигателя ЯМЗ-8401,8401.10 Полный</t>
  </si>
  <si>
    <t>ЯМЗ-8401,8401.10</t>
  </si>
  <si>
    <t>Комплект прокладок для двигателя ЯМЗ-658 с общ.ГБЦ Полный</t>
  </si>
  <si>
    <t>ЯМЗ-658 с общ.ГБЦ</t>
  </si>
  <si>
    <t>Комплект прокладок для двигателя ЯМЗ-658 с разд.ГБЦ Полный</t>
  </si>
  <si>
    <t>ЯМЗ-658 с разд.ГБЦ</t>
  </si>
  <si>
    <t>Комплект прокладок для двигателя ЯМЗ-5340 Полный (паронит)</t>
  </si>
  <si>
    <t>ЯМЗ-5340</t>
  </si>
  <si>
    <t>4650078599195</t>
  </si>
  <si>
    <t>Комплект прокладок для двигателя ЯМЗ-5360 Полный (паронит)</t>
  </si>
  <si>
    <t>ЯМЗ-5360</t>
  </si>
  <si>
    <t>4650078599188</t>
  </si>
  <si>
    <t>Комплект прокладок для двигателя ЯМЗ-6562.10, 6563.10 с общ.ГБЦ Полный</t>
  </si>
  <si>
    <t>ЯМЗ-656 с общ. ГБЦ</t>
  </si>
  <si>
    <t>Комплект прокладок для двигателя ТМЗ 8421-8486 малый набор (41наим.)</t>
  </si>
  <si>
    <t>ТМЗ 8421-8486</t>
  </si>
  <si>
    <t>Прокладка ГБЦ для двиг. ЯМЗ-238 с герметиком</t>
  </si>
  <si>
    <t xml:space="preserve">ЯМЗ-238 </t>
  </si>
  <si>
    <t>Прокладка ГБЦ для двиг. ЯМЗ-238 нового образца с герметиком</t>
  </si>
  <si>
    <t>ЯМЗ-238 нового образца</t>
  </si>
  <si>
    <t>Прокладка ГБЦ для двиг. ЯМЗ-236 с герметиком</t>
  </si>
  <si>
    <t xml:space="preserve">ЯМЗ-236 </t>
  </si>
  <si>
    <t>Прокладка ГБЦ для двиг. ЯМЗ-236 нового образца с герметиком</t>
  </si>
  <si>
    <t>ЯМЗ-236 нового образца</t>
  </si>
  <si>
    <t>Прокладка ГБЦ для двиг. ЯМЗ-236НЕ2,-236БЕ2 с общ.ГБЦ металлическая</t>
  </si>
  <si>
    <t>ЯМЗ-236НЕ2,-236БЕ2, -656 с общ.ГБЦ</t>
  </si>
  <si>
    <t>236Д-1003212</t>
  </si>
  <si>
    <t>Прокладка ГБЦ для двиг. ЯМЗ-238ДЕ2,-238БЕ2 с общ.ГБЦ металлическая</t>
  </si>
  <si>
    <r>
      <t>ЯМЗ-</t>
    </r>
    <r>
      <rPr>
        <sz val="8"/>
        <color indexed="55"/>
        <rFont val="Arial"/>
        <family val="2"/>
        <charset val="204"/>
      </rPr>
      <t>238ДЕ2</t>
    </r>
    <r>
      <rPr>
        <sz val="8"/>
        <rFont val="Arial"/>
        <family val="2"/>
        <charset val="204"/>
      </rPr>
      <t>,-238БЕ2, -658, -7511 с общ.ГБЦ</t>
    </r>
  </si>
  <si>
    <t>238Д-1003212</t>
  </si>
  <si>
    <t>Прокладка ГБЦ для двиг. ЯМЗ-5340 облицованная</t>
  </si>
  <si>
    <t>4650078599171</t>
  </si>
  <si>
    <t>Прокладка ГБЦ для двиг. ЯМЗ-5360 облицованная</t>
  </si>
  <si>
    <t>4650078599164</t>
  </si>
  <si>
    <t>Прокладка ГБЦ для двиг. ЯМЗ-840, ТМЗ-8421, 8424</t>
  </si>
  <si>
    <t>ЯМЗ-840, ТМЗ-8421, 8424</t>
  </si>
  <si>
    <t>840-1003213-03</t>
  </si>
  <si>
    <t>к-кт на 8 цилиндров</t>
  </si>
  <si>
    <t>комплекты РТИ для двигателей: «АМЗ»</t>
  </si>
  <si>
    <t>Комплект прокладок для двигателя А-01 Полный</t>
  </si>
  <si>
    <t>А-01/Д-461ВИ с общей ГБЦ и их модификации</t>
  </si>
  <si>
    <t>Комплект прокладок для двигателя А-01 Полный (паронит)</t>
  </si>
  <si>
    <t>33 наим-ия, паронит</t>
  </si>
  <si>
    <t>Комплект прокладок для двигателя Д-461ВИ Полный</t>
  </si>
  <si>
    <t>Д-461ВИ/А-01 с раздельной ГБЦ и их модификации</t>
  </si>
  <si>
    <t>Комплект прокладок для двигателя А-41 Полный</t>
  </si>
  <si>
    <t>A-41/Д-442И с общей ГБЦ и их модификации</t>
  </si>
  <si>
    <t>Комплект прокладок для двигателя А-41 Полный (паронит)</t>
  </si>
  <si>
    <t>34 наим-ия, паронит</t>
  </si>
  <si>
    <t>Комплект прокладок для двигателя Д-442И Полный</t>
  </si>
  <si>
    <t>Д-442И/А-41 с раздельной ГБЦ и их модификации</t>
  </si>
  <si>
    <t>Прокладка ГБЦ для двиг. А-41</t>
  </si>
  <si>
    <t>А-41</t>
  </si>
  <si>
    <t>Прокладка ГБЦ для двиг. А-01 на 3 цилиндра с герметиком</t>
  </si>
  <si>
    <t xml:space="preserve">А-01 на 3 цилиндра </t>
  </si>
  <si>
    <t>Прокладка ГБЦ для двиг. А-01/А-41 с герметиком под раздел. головки</t>
  </si>
  <si>
    <t>А-01/А-41 с раздельной ГБЦ</t>
  </si>
  <si>
    <t>комплекты РТИ для двигателей: «ЧТЗ»</t>
  </si>
  <si>
    <t>Комплект прокладок для двигателя Д-160 Полный</t>
  </si>
  <si>
    <t xml:space="preserve">комплекты РТИ для пусковых двигателей </t>
  </si>
  <si>
    <t>Комплект прокладок для двигателя ПД-23 Полный</t>
  </si>
  <si>
    <t xml:space="preserve"> ПД-23</t>
  </si>
  <si>
    <t>Комплект прокладок для двигателя ПД-10 Полный</t>
  </si>
  <si>
    <t xml:space="preserve"> ПД-10</t>
  </si>
  <si>
    <t>комплекты РТИ для КПП и других механизмов</t>
  </si>
  <si>
    <t>Комплект прокладок КПП 5х-ст. ВАЗ 2101-07 (6 наим.)</t>
  </si>
  <si>
    <t>ВАЗ 2101-07</t>
  </si>
  <si>
    <t>Комплект прокладок КПП с щупом ВАЗ-2109 (2 наим.)</t>
  </si>
  <si>
    <t>ВАЗ-2109</t>
  </si>
  <si>
    <t>Комплект прокладок КПП 5-ст Волга (5 наим.)</t>
  </si>
  <si>
    <t>Волга</t>
  </si>
  <si>
    <t>Комплект прокладок КПП ГАЗ-53 (5 наим.)</t>
  </si>
  <si>
    <t>ГАЗ-53</t>
  </si>
  <si>
    <t>Комплект прокладок КПП ГАЗ-33104 Валдай (4 наим.)</t>
  </si>
  <si>
    <t>ГАЗ-33104</t>
  </si>
  <si>
    <t>Комплект прокладок КПП УАЗ (6 наим.)</t>
  </si>
  <si>
    <t xml:space="preserve">УАЗ </t>
  </si>
  <si>
    <t>Комплект прокладок КПП УАЗ АДС 5ст. (5 наим.)</t>
  </si>
  <si>
    <t>УАЗ</t>
  </si>
  <si>
    <t>Комплект прокладок КПП ЗиЛ-130, ЗиЛ-5301 (6 наим.)</t>
  </si>
  <si>
    <t>ЗиЛ-130, ЗиЛ-5301</t>
  </si>
  <si>
    <t>Комплект прокладок КПП МТЗ-80 (д-240) (10 наим.)</t>
  </si>
  <si>
    <t>МТЗ-80</t>
  </si>
  <si>
    <t>Комплект прокладок КПП МТЗ-1221 (д-260) (15 наим.)</t>
  </si>
  <si>
    <t>МТЗ-1221</t>
  </si>
  <si>
    <t>Комплект прокладок КПП МТЗ-80 (д-240) (5 наим.)</t>
  </si>
  <si>
    <t>Комплект прокладок КПП КАМАЗ (16 наим.)</t>
  </si>
  <si>
    <t>КАМАЗ</t>
  </si>
  <si>
    <t>Комплект прокладок КПП-154 ЕВРО КАМАЗ (20 наим.)</t>
  </si>
  <si>
    <t>КАМАЗ ЕВРО</t>
  </si>
  <si>
    <t>Комплект прокладок КПП ЯМЗ-236 (11 наим.)</t>
  </si>
  <si>
    <t>ЯМЗ-236</t>
  </si>
  <si>
    <t>Комплект прокладок КПП ЯМЗ-238 - А,Б (17 наим.)</t>
  </si>
  <si>
    <t>ЯМЗ-238 - А,Б</t>
  </si>
  <si>
    <t>Комплект прокладок КПП ЯМЗ-238 - ВМ,ВК (17 наим.)</t>
  </si>
  <si>
    <t>ЯМЗ-238 - ВМ,ВК</t>
  </si>
  <si>
    <t>Комплект прокладок КПП Т-150 (СМД-60) (25 наим.)</t>
  </si>
  <si>
    <t>Т-150 (СМД-60)</t>
  </si>
  <si>
    <t>Комплект прокладок КПП Т-130, Т-170 (д-160) (25 наим.)</t>
  </si>
  <si>
    <t>Комплект прокладок КПП автогрейдера ДЗ-98 (21 наим.)</t>
  </si>
  <si>
    <t>автогрейдер ДЗ-98</t>
  </si>
  <si>
    <t>Комплект прокладок раздаточной коробки УАЗ (8 наим.)</t>
  </si>
  <si>
    <t>Комплект прокладок переднего моста УАЗ (7 наим.)</t>
  </si>
  <si>
    <t>Комплект прокладок заднего моста УАЗ (5 наим.)</t>
  </si>
  <si>
    <t>Комплект прокладок заднего моста ГАЗель (2 наим.)</t>
  </si>
  <si>
    <t>ГАЗель</t>
  </si>
  <si>
    <t>Комплект прокладок заднего моста ГАЗ-53 (2 наим.)</t>
  </si>
  <si>
    <t>Комплект прокладок раздаточной коробки ГАЗ-33027, ГАЗ-330273 (5 наим.)</t>
  </si>
  <si>
    <t>ГАЗ-33027, ГАЗ-330273</t>
  </si>
  <si>
    <t>Комплект прокладок КПП К-700 (ЯМЗ-238, -240) (31 наим.)</t>
  </si>
  <si>
    <t>К-700 (ЯМЗ-238, -240)</t>
  </si>
  <si>
    <t>Комплект прокладок бортового редуктора трактора Т-130, Т-170 (20 наим.)</t>
  </si>
  <si>
    <t>Т-130, Т-170</t>
  </si>
  <si>
    <t>Комплект прокладок гидрораспределителя Р-160 (11 наим.)</t>
  </si>
  <si>
    <t>Р-160</t>
  </si>
  <si>
    <t>Комплект прокладок большого сервомеханизма 21-17-4СП (управления трансмиссией) трактора Т-130, Т-170</t>
  </si>
  <si>
    <t>Комплект прокладок механизма натяжения 50-21-134СП трактора Т-130, Т-170</t>
  </si>
  <si>
    <t>Комплект прокладок масляного фильтра ГАЗ-53, ГАЗ-3307 (7 наим.)</t>
  </si>
  <si>
    <t>ГАЗ-53, ГАЗ-3307</t>
  </si>
  <si>
    <t>Комплект уплотнителей свечного колодца ЗМЗ-405,409 ЕВРО-3 (3 наим.)</t>
  </si>
  <si>
    <t>ЗМЗ-405,409 ЕВРО-3</t>
  </si>
  <si>
    <t>комплекты РТИ для гильз цилиндров</t>
  </si>
  <si>
    <t>Комплект уплотнительных колец гильзы 50-1002022 ММЗ (силикон)</t>
  </si>
  <si>
    <t>Двигатели ММЗ</t>
  </si>
  <si>
    <t>К-кт на 1 гильзу</t>
  </si>
  <si>
    <t xml:space="preserve">Комплект уплотнительных колец гильзы 740.1002024/31 КАМАЗ (силикон) </t>
  </si>
  <si>
    <t>Двигатели КАМАЗ</t>
  </si>
  <si>
    <t>Комплект уплотнительных колец гильзы 236-1002023/24/40 ЯМЗ-236/238 турбо, -7511, -658 (силикон)</t>
  </si>
  <si>
    <t>ЯМЗ-236/238/7511/658</t>
  </si>
  <si>
    <t>Комплект уплотнительных колец гильзы 650.1002023/31 ЯМЗ-650 (силикон)</t>
  </si>
  <si>
    <t>ЯМЗ-650</t>
  </si>
  <si>
    <t>Комплект уплотнительных колец гильзы 840-1002024/31/40 ЯМЗ-840, -847 (силикон)</t>
  </si>
  <si>
    <t>ЯМЗ-840/847</t>
  </si>
  <si>
    <t>Комплект уплотнительных колец гильзы 5340.1002031-10</t>
  </si>
  <si>
    <t>ЯМЗ-534,-536</t>
  </si>
  <si>
    <t>5340.1002031-10</t>
  </si>
  <si>
    <t>комплекты РТИ для компрессоров</t>
  </si>
  <si>
    <t>Ремкомплект двухцилиндрового компрессора ЯМЗ 210 л/м (5 наим.)</t>
  </si>
  <si>
    <t>Применяемость к компрессорам 130-3509009-11, 16-3509012, 161-3509012, 5336-3509012, 5336-3509012-01, 500-3509015Б1, 540-3509015</t>
  </si>
  <si>
    <t>Ремкомплект  компрессора 161-3509012-20 (8 наим.)</t>
  </si>
  <si>
    <t>Применяемость к компрессорам 5336-3509012-10 и 161-3509012-20</t>
  </si>
  <si>
    <t>Ремкомплект  компрессора 161-3509012-20 (5 наим.)</t>
  </si>
  <si>
    <t>Ремкомплект  компрессора 4212-101 (8 наим.)</t>
  </si>
  <si>
    <t>Применяемость к компрессорам ПК -310, 4212-101</t>
  </si>
  <si>
    <t>Ремкомплект двухцилиндрового компрессора АМ (7 наим.)</t>
  </si>
  <si>
    <t>Применяемость к двухцилиндровым компрессорам КАМАЗ,МАЗ,ЗИЛ,УРАЛ серии АМ (Айк Мото)</t>
  </si>
  <si>
    <t>770АМ0060</t>
  </si>
  <si>
    <t>Ремкомплект  компрессора 5320-3509015 (6 наим.)</t>
  </si>
  <si>
    <t>Применяемость к компрессорам 5320-3509015</t>
  </si>
  <si>
    <t>Ремкомплект  компрессора 5320-3509015-10 (10 наим.)</t>
  </si>
  <si>
    <t>Применяемость к компрессорам 5320-3509015-10</t>
  </si>
  <si>
    <t>Ремкомплект  компрессора 18-3509015 (10 наим.)</t>
  </si>
  <si>
    <t xml:space="preserve">Применяемость к компрессорам 18-3509015 </t>
  </si>
  <si>
    <t>Ремкомплект  компрессора 18-3509015 (5 наим.)</t>
  </si>
  <si>
    <t>Ремкомплект  компрессора 53205-3509015 с IV кв. 2018 г. (10 наим.)</t>
  </si>
  <si>
    <t>Применяемость к компрессорам 53205-3509015 с IV кв. 2018 г</t>
  </si>
  <si>
    <t>77532059N</t>
  </si>
  <si>
    <t>Ремкомплект  компрессора 53205-3509015 с IV кв. 2018 г. (5 наим.)</t>
  </si>
  <si>
    <t>Ремкомплект  компрессора 53205-3509015 с IV кв. 2018 г. (11 наим.) 2 прокладки под головку</t>
  </si>
  <si>
    <t>Ремкомплект одноцилиндрового компрессора АМ (9 наим.)</t>
  </si>
  <si>
    <t>Применяемость к одноцилиндровым компрессорам КАМАЗ,ЯМЗ серии АМ (Айк Мото)</t>
  </si>
  <si>
    <t>77АМ53205</t>
  </si>
  <si>
    <t>Ремкомплект  компрессора 3112-101 (9 наим.)</t>
  </si>
  <si>
    <t>Применяемость к компрессорам 3112-101</t>
  </si>
  <si>
    <t>Ремкомплект  компрессора 3112-101 (10 наим.) с сальником</t>
  </si>
  <si>
    <t xml:space="preserve"> * - После распродажи остатков будет выведен из прайса</t>
  </si>
  <si>
    <t>ИНН5752019455 КПП575201001</t>
  </si>
  <si>
    <t>Цены действительны с 02.03.2022</t>
  </si>
  <si>
    <t xml:space="preserve">Оптовая     (цена с НДС) </t>
  </si>
  <si>
    <t xml:space="preserve"> Е-mail: ofis-tm2001@mail.ru</t>
  </si>
  <si>
    <t xml:space="preserve">                 302043, Орловская обл., г.Орел, пер. Пищевой, 9, тел.(4862) 72-50-41, 74-10-83, 30-75-45 </t>
  </si>
  <si>
    <t xml:space="preserve">                 ИНН5752019455 КПП575201001</t>
  </si>
  <si>
    <t xml:space="preserve">                 р/с 40702810200001430407 в АО "Райффайзенбанк" г. Москва к/с 30101810200000000700</t>
  </si>
  <si>
    <t xml:space="preserve">                 БИК 044525700 ОГРН 1025700786352 ОКПО 46201130 ОКОНХ 15.70 </t>
  </si>
  <si>
    <t>МС - в металлической обечайке</t>
  </si>
  <si>
    <t>Д - элемент фильтрующий с дном</t>
  </si>
  <si>
    <t>П - элемент фильтрующий прямоугольной формы</t>
  </si>
  <si>
    <t>ГО - элемент фильтрующий грубой очистки</t>
  </si>
  <si>
    <t>ЧП- элемент фильтрующий частичнопоточный</t>
  </si>
  <si>
    <t>Б - элемент фильтрующий большой</t>
  </si>
  <si>
    <t>БД - элемент фильтрующий большой с дном</t>
  </si>
  <si>
    <t>эл. безоп. - элемент фильтрующий очистки воздуха с элементом безопасности</t>
  </si>
  <si>
    <t>Т - элемент фильтрующий тканевый</t>
  </si>
  <si>
    <r>
      <t>**</t>
    </r>
    <r>
      <rPr>
        <sz val="8"/>
        <rFont val="Arial"/>
        <family val="2"/>
        <charset val="204"/>
      </rPr>
      <t xml:space="preserve"> В состав комплекта ЭФВ - 305.16.Д входят - ЭФВ - 305.16 (без дна) - 1 шт. и ЭФВ - 305.16.Д (с дном) - 1 шт.; цена указана за комплект</t>
    </r>
  </si>
  <si>
    <r>
      <t xml:space="preserve">               </t>
    </r>
    <r>
      <rPr>
        <b/>
        <i/>
        <sz val="12"/>
        <rFont val="Arial Cyr"/>
        <charset val="204"/>
      </rPr>
      <t xml:space="preserve">                     г.Орел, ул.Раздольная, д.100А  тел./факс (4862) 30-75-45,8-910-748-33-32</t>
    </r>
  </si>
  <si>
    <r>
      <t xml:space="preserve">                                                                                                              </t>
    </r>
    <r>
      <rPr>
        <b/>
        <sz val="14"/>
        <rFont val="Arial Cyr"/>
        <charset val="204"/>
      </rPr>
      <t xml:space="preserve">     </t>
    </r>
    <r>
      <rPr>
        <sz val="14"/>
        <rFont val="Arial Cyr"/>
        <family val="2"/>
        <charset val="204"/>
      </rPr>
      <t xml:space="preserve">  </t>
    </r>
    <r>
      <rPr>
        <b/>
        <sz val="14"/>
        <rFont val="Arial Cyr"/>
        <charset val="204"/>
      </rPr>
      <t>Общество с ограниченной ответственностью</t>
    </r>
  </si>
  <si>
    <r>
      <t xml:space="preserve">       </t>
    </r>
    <r>
      <rPr>
        <b/>
        <i/>
        <sz val="48"/>
        <rFont val="Book Antiqua"/>
        <family val="1"/>
      </rPr>
      <t xml:space="preserve">    "ТЕХМАРКЕТ"</t>
    </r>
  </si>
  <si>
    <r>
      <t xml:space="preserve">                        </t>
    </r>
    <r>
      <rPr>
        <b/>
        <u/>
        <sz val="14"/>
        <rFont val="Arial Cyr"/>
        <charset val="204"/>
      </rPr>
      <t>Официальный дилер АО "Костромской завод автокомпонентов"</t>
    </r>
  </si>
  <si>
    <t>Более 300 тыс.руб. (цена с НДС)</t>
  </si>
  <si>
    <t>Более 100 тыс.руб. (цена с НДС)</t>
  </si>
  <si>
    <t>Детали ЦПГ для двигателей: "ЗМЗ"</t>
  </si>
  <si>
    <t>Моторокомплект (на 4 цил.)</t>
  </si>
  <si>
    <t>гильза, поршень, п/палец, стоп/кольца, к-т п/колец "StapRi"</t>
  </si>
  <si>
    <t>Детали ЦПГ для двигателей: "УМЗ"</t>
  </si>
  <si>
    <t>Моторокомплект</t>
  </si>
  <si>
    <t>Детали ЦПГ для двигателей: "ВМТЗ"</t>
  </si>
  <si>
    <t>цилиндр, поршень (5 кол.)</t>
  </si>
  <si>
    <t>Детали ЦПГ для двигателей: "ЗИЛ"</t>
  </si>
  <si>
    <t>Комплект**</t>
  </si>
  <si>
    <t>130.1000110</t>
  </si>
  <si>
    <t>гильза, поршень (олов.), п/палец, уплотнительные кольца</t>
  </si>
  <si>
    <t>375.1000110</t>
  </si>
  <si>
    <t>Детали ЦПГ для двигателей: Д65, "ММЗ"</t>
  </si>
  <si>
    <t>Д65-1000104</t>
  </si>
  <si>
    <t>Комплект Дальнобой</t>
  </si>
  <si>
    <t>Д65-1000108-С</t>
  </si>
  <si>
    <t>гильза, поршень, п/палец, уплотнительные кольца, к-т п/колец "StapRi"</t>
  </si>
  <si>
    <t>ММЗ Д-240 и его модификации</t>
  </si>
  <si>
    <t>Комплект  Дальнобой</t>
  </si>
  <si>
    <t>240-1000108-С</t>
  </si>
  <si>
    <t>ММЗ Д-240, Д-65</t>
  </si>
  <si>
    <t>245-1000104</t>
  </si>
  <si>
    <t>Д-245, Д-260 и их модификации</t>
  </si>
  <si>
    <t>Д-245, Д-260 и их модификации (Евро 2)</t>
  </si>
  <si>
    <t>260-1000104-Т</t>
  </si>
  <si>
    <t>260-1000104-М</t>
  </si>
  <si>
    <t>Д-260E2,-260S2 и его модификации</t>
  </si>
  <si>
    <t>Детали ЦПГ для двишателей: "КамАЗ"</t>
  </si>
  <si>
    <t>740.1000101-АК-44 (МДК)</t>
  </si>
  <si>
    <t>гильза, поршень (новая конструкция) с рассекателем (NanofriKS), п/палец, упл. и упорн. кольца, к-т п/колец "StapRi"</t>
  </si>
  <si>
    <t>740.30-1000101-44 (МДК)</t>
  </si>
  <si>
    <t>740.60-1000101-44 (МДК)</t>
  </si>
  <si>
    <t>Детали ЦПГ для двигателей: "СМД"</t>
  </si>
  <si>
    <t>14-01с15-К5</t>
  </si>
  <si>
    <t>гильза, поршень (5 кол.), упл. кольца</t>
  </si>
  <si>
    <t>20-01с15-К5</t>
  </si>
  <si>
    <t>СМД-14НГ, -14НБ, -15Н, -17КН,      -19, -20</t>
  </si>
  <si>
    <t>31-01с15</t>
  </si>
  <si>
    <t xml:space="preserve">СМД-31А, -31.01,-19Т.02 </t>
  </si>
  <si>
    <t>60-01С15</t>
  </si>
  <si>
    <t>Детали ЦПГ для двигателей: "ЯМЗ"</t>
  </si>
  <si>
    <t>гильза, поршень, упл. кольца</t>
  </si>
  <si>
    <t>ЯМЗ -236М2,-236Г,-236А,-236ЕК,
-236ДК,-236Д,-238М2,-238АМ2,
-238ВМ,-238ГМ2,-238ИМ2,-238КМ2,
-238АК</t>
  </si>
  <si>
    <t>гильза, поршень с нир/вст, упл. кольца</t>
  </si>
  <si>
    <t>ЯМЗ -236Н,-236НЕ,-236БЕ,-236Б,
-238Б,-238БВ,-238БЕ,-238БЛ,
-238БК,-238Д,-238ДЕ,-238ДК,
-238НД3(4,5),-238Л,-238Н</t>
  </si>
  <si>
    <t>Детали ЦПГ для двигателей: "Алтайдизель"</t>
  </si>
  <si>
    <t>01М-01с10</t>
  </si>
  <si>
    <t>гильза, поршень, уплот. кольца</t>
  </si>
  <si>
    <t>А-01М, А-41</t>
  </si>
  <si>
    <t>гильза, поршень (5 кол.), уплот. кольца</t>
  </si>
  <si>
    <t>Детали ЦПГ для двигателей: "ЧТЗ"</t>
  </si>
  <si>
    <t>гильза, поршень*, уплотнительные кольца</t>
  </si>
  <si>
    <t>Цены действительны с 01.01.2021</t>
  </si>
  <si>
    <r>
      <t xml:space="preserve">        БИК 044525700 ОГРН 1025700786352 ОКПО 46201130 ОКОНХ 15.70 </t>
    </r>
    <r>
      <rPr>
        <b/>
        <sz val="12"/>
        <rFont val="Arial Cyr"/>
        <charset val="204"/>
      </rPr>
      <t xml:space="preserve"> Е-mail: ofis-tm2001@mail.ru</t>
    </r>
  </si>
  <si>
    <r>
      <t xml:space="preserve">                   </t>
    </r>
    <r>
      <rPr>
        <b/>
        <i/>
        <sz val="36"/>
        <rFont val="Book Antiqua"/>
        <family val="1"/>
        <charset val="204"/>
      </rPr>
      <t>"ТЕХМАРКЕТ"</t>
    </r>
  </si>
  <si>
    <r>
      <t xml:space="preserve">                                                           </t>
    </r>
    <r>
      <rPr>
        <sz val="12"/>
        <rFont val="Arial Cyr"/>
        <charset val="204"/>
      </rPr>
      <t xml:space="preserve"> Общество с ограниченной ответственностью</t>
    </r>
  </si>
  <si>
    <r>
      <rPr>
        <sz val="16"/>
        <rFont val="Arial Cyr"/>
        <charset val="204"/>
      </rPr>
      <t>АВТОЗАПЧАСТИ</t>
    </r>
    <r>
      <rPr>
        <b/>
        <sz val="16"/>
        <rFont val="Arial Cyr"/>
        <charset val="204"/>
      </rPr>
      <t xml:space="preserve"> </t>
    </r>
    <r>
      <rPr>
        <b/>
        <i/>
        <sz val="16"/>
        <rFont val="Arial Cyr"/>
        <charset val="204"/>
      </rPr>
      <t>"КАМАЗ"-"МАЗ"-"ЯМЗ"-"ЗИЛ"</t>
    </r>
  </si>
  <si>
    <t>Цены действительны с 01.04.2022</t>
  </si>
  <si>
    <t>%</t>
  </si>
  <si>
    <t>ИЗМЕНЕНИЯ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</si>
</sst>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0.0"/>
    <numFmt numFmtId="165" formatCode="#,##0\ [$₽-419]"/>
    <numFmt numFmtId="166" formatCode="#,##0.00&quot;р.&quot;;[Red]\-#,##0.00&quot;р.&quot;"/>
    <numFmt numFmtId="167" formatCode="000000"/>
    <numFmt numFmtId="168" formatCode="_-* #,##0\ [$₽-419]_-;\-* #,##0\ [$₽-419]_-;_-* &quot;-&quot;\ [$₽-419]_-;_-@_-"/>
    <numFmt numFmtId="169" formatCode="#,##0&quot;р.&quot;;[Red]\-#,##0&quot;р.&quot;"/>
  </numFmts>
  <fonts count="68">
    <font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8"/>
      <name val="Tahoma"/>
      <family val="2"/>
      <charset val="204"/>
    </font>
    <font>
      <sz val="8"/>
      <color indexed="10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b/>
      <sz val="8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0"/>
      <color rgb="FF000000"/>
      <name val="Arial"/>
      <family val="2"/>
      <charset val="204"/>
    </font>
    <font>
      <sz val="18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48"/>
      <name val="Book Antiqua"/>
      <family val="1"/>
    </font>
    <font>
      <b/>
      <i/>
      <sz val="48"/>
      <name val="Book Antiqua"/>
      <family val="1"/>
    </font>
    <font>
      <sz val="12"/>
      <name val="Arial Cyr"/>
      <family val="2"/>
      <charset val="204"/>
    </font>
    <font>
      <b/>
      <sz val="14"/>
      <name val="Arial Cyr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sz val="24"/>
      <name val="Arial Cyr"/>
      <charset val="204"/>
    </font>
    <font>
      <b/>
      <sz val="24"/>
      <name val="Arial Cyr"/>
      <charset val="204"/>
    </font>
    <font>
      <b/>
      <i/>
      <sz val="24"/>
      <name val="Arial Cyr"/>
      <charset val="204"/>
    </font>
    <font>
      <sz val="26"/>
      <name val="Arial Cyr"/>
      <family val="2"/>
      <charset val="204"/>
    </font>
    <font>
      <b/>
      <i/>
      <sz val="14"/>
      <name val="Arial Cyr"/>
      <charset val="204"/>
    </font>
    <font>
      <b/>
      <i/>
      <sz val="15"/>
      <name val="Arial Cyr"/>
      <family val="2"/>
      <charset val="204"/>
    </font>
    <font>
      <sz val="10"/>
      <name val="Arial Cyr"/>
      <charset val="204"/>
    </font>
    <font>
      <b/>
      <u/>
      <sz val="14"/>
      <name val="Arial Cyr"/>
      <charset val="204"/>
    </font>
    <font>
      <b/>
      <u/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55"/>
      <name val="Arial"/>
      <family val="2"/>
      <charset val="204"/>
    </font>
    <font>
      <sz val="9"/>
      <name val="Tahoma"/>
      <family val="2"/>
      <charset val="204"/>
    </font>
    <font>
      <sz val="20"/>
      <name val="Arial Cyr"/>
      <family val="2"/>
      <charset val="204"/>
    </font>
    <font>
      <sz val="20"/>
      <name val="Arial"/>
      <family val="2"/>
      <charset val="204"/>
    </font>
    <font>
      <b/>
      <i/>
      <sz val="12"/>
      <name val="Arial Cyr"/>
      <charset val="204"/>
    </font>
    <font>
      <b/>
      <i/>
      <sz val="12"/>
      <name val="Arial Cyr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name val="Arial Cyr"/>
      <family val="2"/>
      <charset val="204"/>
    </font>
    <font>
      <b/>
      <i/>
      <sz val="36"/>
      <name val="Book Antiqua"/>
      <family val="1"/>
      <charset val="204"/>
    </font>
    <font>
      <sz val="12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i/>
      <sz val="16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</cellStyleXfs>
  <cellXfs count="6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/>
    <xf numFmtId="164" fontId="3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1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6" fillId="2" borderId="37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3" borderId="1" xfId="0" applyFont="1" applyFill="1" applyBorder="1"/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3" borderId="19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0" fillId="0" borderId="0" xfId="0" applyBorder="1"/>
    <xf numFmtId="0" fontId="23" fillId="0" borderId="0" xfId="0" applyFont="1" applyBorder="1"/>
    <xf numFmtId="0" fontId="25" fillId="0" borderId="0" xfId="0" applyFont="1"/>
    <xf numFmtId="0" fontId="25" fillId="0" borderId="0" xfId="0" applyFont="1" applyAlignment="1"/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0" fontId="25" fillId="0" borderId="0" xfId="0" applyFont="1" applyAlignment="1">
      <alignment horizontal="center"/>
    </xf>
    <xf numFmtId="0" fontId="27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165" fontId="5" fillId="0" borderId="0" xfId="0" applyNumberFormat="1" applyFont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/>
    <xf numFmtId="165" fontId="0" fillId="0" borderId="0" xfId="0" applyNumberFormat="1" applyFont="1" applyFill="1" applyBorder="1"/>
    <xf numFmtId="165" fontId="25" fillId="0" borderId="0" xfId="0" applyNumberFormat="1" applyFont="1" applyBorder="1" applyAlignment="1">
      <alignment horizontal="left"/>
    </xf>
    <xf numFmtId="165" fontId="25" fillId="0" borderId="0" xfId="0" applyNumberFormat="1" applyFont="1" applyFill="1" applyBorder="1"/>
    <xf numFmtId="165" fontId="7" fillId="0" borderId="0" xfId="0" applyNumberFormat="1" applyFont="1" applyBorder="1" applyAlignment="1">
      <alignment horizontal="right" vertical="center"/>
    </xf>
    <xf numFmtId="165" fontId="17" fillId="0" borderId="0" xfId="6" applyNumberFormat="1" applyFont="1" applyFill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5" fontId="5" fillId="0" borderId="25" xfId="0" applyNumberFormat="1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vertical="center" wrapText="1"/>
    </xf>
    <xf numFmtId="165" fontId="6" fillId="2" borderId="25" xfId="0" applyNumberFormat="1" applyFont="1" applyFill="1" applyBorder="1" applyAlignment="1">
      <alignment vertical="center" wrapText="1"/>
    </xf>
    <xf numFmtId="165" fontId="3" fillId="0" borderId="40" xfId="0" applyNumberFormat="1" applyFont="1" applyBorder="1" applyAlignment="1">
      <alignment vertical="center" wrapText="1"/>
    </xf>
    <xf numFmtId="165" fontId="3" fillId="0" borderId="26" xfId="0" applyNumberFormat="1" applyFont="1" applyBorder="1" applyAlignment="1">
      <alignment vertical="center" wrapText="1"/>
    </xf>
    <xf numFmtId="165" fontId="3" fillId="0" borderId="26" xfId="0" applyNumberFormat="1" applyFont="1" applyFill="1" applyBorder="1" applyAlignment="1">
      <alignment vertical="center" wrapText="1"/>
    </xf>
    <xf numFmtId="165" fontId="3" fillId="0" borderId="27" xfId="0" applyNumberFormat="1" applyFont="1" applyFill="1" applyBorder="1" applyAlignment="1">
      <alignment vertical="center" wrapText="1"/>
    </xf>
    <xf numFmtId="165" fontId="3" fillId="0" borderId="36" xfId="0" applyNumberFormat="1" applyFont="1" applyFill="1" applyBorder="1" applyAlignment="1">
      <alignment vertical="center" wrapText="1"/>
    </xf>
    <xf numFmtId="165" fontId="3" fillId="0" borderId="27" xfId="0" applyNumberFormat="1" applyFont="1" applyBorder="1" applyAlignment="1">
      <alignment vertical="center" wrapText="1"/>
    </xf>
    <xf numFmtId="165" fontId="3" fillId="0" borderId="28" xfId="0" applyNumberFormat="1" applyFont="1" applyFill="1" applyBorder="1" applyAlignment="1">
      <alignment horizontal="right" vertical="center" wrapText="1"/>
    </xf>
    <xf numFmtId="165" fontId="3" fillId="0" borderId="27" xfId="0" applyNumberFormat="1" applyFont="1" applyFill="1" applyBorder="1" applyAlignment="1">
      <alignment horizontal="right" vertical="center" wrapText="1"/>
    </xf>
    <xf numFmtId="165" fontId="3" fillId="0" borderId="35" xfId="0" applyNumberFormat="1" applyFont="1" applyFill="1" applyBorder="1" applyAlignment="1">
      <alignment horizontal="right" vertical="center" wrapText="1"/>
    </xf>
    <xf numFmtId="165" fontId="3" fillId="0" borderId="26" xfId="0" applyNumberFormat="1" applyFont="1" applyFill="1" applyBorder="1" applyAlignment="1">
      <alignment horizontal="right" vertical="center" wrapText="1"/>
    </xf>
    <xf numFmtId="165" fontId="3" fillId="0" borderId="27" xfId="0" applyNumberFormat="1" applyFont="1" applyBorder="1" applyAlignment="1">
      <alignment horizontal="right" vertical="center" wrapText="1"/>
    </xf>
    <xf numFmtId="165" fontId="3" fillId="0" borderId="40" xfId="0" applyNumberFormat="1" applyFont="1" applyBorder="1" applyAlignment="1">
      <alignment horizontal="right" vertical="center" wrapText="1"/>
    </xf>
    <xf numFmtId="165" fontId="3" fillId="0" borderId="26" xfId="0" applyNumberFormat="1" applyFont="1" applyBorder="1" applyAlignment="1">
      <alignment horizontal="right" vertical="center" wrapText="1"/>
    </xf>
    <xf numFmtId="165" fontId="3" fillId="0" borderId="35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28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3" fillId="0" borderId="36" xfId="0" applyNumberFormat="1" applyFont="1" applyBorder="1" applyAlignment="1">
      <alignment horizontal="right" vertical="center" wrapText="1"/>
    </xf>
    <xf numFmtId="165" fontId="3" fillId="0" borderId="17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right" vertical="center"/>
    </xf>
    <xf numFmtId="165" fontId="32" fillId="0" borderId="0" xfId="0" applyNumberFormat="1" applyFont="1"/>
    <xf numFmtId="165" fontId="0" fillId="0" borderId="0" xfId="0" applyNumberFormat="1"/>
    <xf numFmtId="165" fontId="32" fillId="0" borderId="0" xfId="0" applyNumberFormat="1" applyFont="1" applyBorder="1"/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0" xfId="6" applyFont="1" applyBorder="1"/>
    <xf numFmtId="9" fontId="3" fillId="0" borderId="0" xfId="6" applyFont="1" applyBorder="1" applyAlignment="1">
      <alignment vertical="center"/>
    </xf>
    <xf numFmtId="9" fontId="4" fillId="0" borderId="0" xfId="6" applyFont="1" applyBorder="1" applyAlignment="1">
      <alignment vertical="center"/>
    </xf>
    <xf numFmtId="9" fontId="3" fillId="3" borderId="0" xfId="6" applyFont="1" applyFill="1" applyBorder="1" applyAlignment="1">
      <alignment vertical="center"/>
    </xf>
    <xf numFmtId="9" fontId="3" fillId="0" borderId="0" xfId="6" applyFont="1" applyFill="1" applyBorder="1" applyAlignment="1">
      <alignment vertical="center"/>
    </xf>
    <xf numFmtId="0" fontId="8" fillId="4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3" fillId="0" borderId="0" xfId="0" applyFont="1"/>
    <xf numFmtId="16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4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10" xfId="7" applyFont="1" applyBorder="1" applyAlignment="1">
      <alignment vertical="center" wrapText="1"/>
    </xf>
    <xf numFmtId="0" fontId="5" fillId="5" borderId="18" xfId="7" applyFont="1" applyFill="1" applyBorder="1" applyAlignment="1">
      <alignment horizontal="center" vertical="center" wrapText="1"/>
    </xf>
    <xf numFmtId="0" fontId="5" fillId="5" borderId="17" xfId="7" applyFont="1" applyFill="1" applyBorder="1" applyAlignment="1">
      <alignment horizontal="center" vertical="center" wrapText="1"/>
    </xf>
    <xf numFmtId="0" fontId="5" fillId="5" borderId="17" xfId="7" applyFont="1" applyFill="1" applyBorder="1" applyAlignment="1">
      <alignment vertical="center" wrapText="1"/>
    </xf>
    <xf numFmtId="0" fontId="5" fillId="5" borderId="17" xfId="7" applyFont="1" applyFill="1" applyBorder="1" applyAlignment="1">
      <alignment horizontal="center" vertical="center"/>
    </xf>
    <xf numFmtId="0" fontId="3" fillId="0" borderId="7" xfId="7" applyFont="1" applyBorder="1" applyAlignment="1">
      <alignment horizontal="center"/>
    </xf>
    <xf numFmtId="0" fontId="3" fillId="0" borderId="1" xfId="7" applyFont="1" applyFill="1" applyBorder="1" applyAlignment="1">
      <alignment vertical="center" wrapText="1"/>
    </xf>
    <xf numFmtId="0" fontId="3" fillId="0" borderId="1" xfId="7" applyFont="1" applyBorder="1" applyAlignment="1">
      <alignment horizontal="center" vertical="center" wrapText="1"/>
    </xf>
    <xf numFmtId="0" fontId="3" fillId="0" borderId="14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vertical="center" wrapText="1"/>
    </xf>
    <xf numFmtId="0" fontId="3" fillId="0" borderId="14" xfId="7" applyFont="1" applyBorder="1" applyAlignment="1">
      <alignment horizontal="center" vertical="center" wrapText="1"/>
    </xf>
    <xf numFmtId="0" fontId="3" fillId="0" borderId="3" xfId="7" applyFont="1" applyBorder="1" applyAlignment="1">
      <alignment horizontal="center" vertical="center" wrapText="1"/>
    </xf>
    <xf numFmtId="0" fontId="3" fillId="0" borderId="3" xfId="7" applyFont="1" applyFill="1" applyBorder="1" applyAlignment="1">
      <alignment vertical="center" wrapText="1"/>
    </xf>
    <xf numFmtId="0" fontId="3" fillId="0" borderId="3" xfId="7" applyFont="1" applyBorder="1" applyAlignment="1">
      <alignment vertical="center" wrapText="1"/>
    </xf>
    <xf numFmtId="0" fontId="3" fillId="0" borderId="23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/>
    </xf>
    <xf numFmtId="0" fontId="5" fillId="5" borderId="18" xfId="7" applyFont="1" applyFill="1" applyBorder="1" applyAlignment="1">
      <alignment horizontal="center" wrapText="1"/>
    </xf>
    <xf numFmtId="0" fontId="5" fillId="5" borderId="17" xfId="7" applyFont="1" applyFill="1" applyBorder="1" applyAlignment="1">
      <alignment wrapText="1"/>
    </xf>
    <xf numFmtId="0" fontId="5" fillId="5" borderId="17" xfId="7" applyFont="1" applyFill="1" applyBorder="1" applyAlignment="1">
      <alignment horizontal="center" wrapText="1"/>
    </xf>
    <xf numFmtId="0" fontId="3" fillId="0" borderId="1" xfId="7" applyNumberFormat="1" applyFont="1" applyFill="1" applyBorder="1" applyAlignment="1">
      <alignment vertical="center" wrapText="1"/>
    </xf>
    <xf numFmtId="0" fontId="3" fillId="0" borderId="1" xfId="7" applyNumberFormat="1" applyFont="1" applyBorder="1" applyAlignment="1">
      <alignment vertical="center" wrapText="1"/>
    </xf>
    <xf numFmtId="0" fontId="3" fillId="0" borderId="3" xfId="7" applyNumberFormat="1" applyFont="1" applyBorder="1" applyAlignment="1">
      <alignment horizontal="center" vertical="center" wrapText="1"/>
    </xf>
    <xf numFmtId="0" fontId="3" fillId="0" borderId="14" xfId="7" applyNumberFormat="1" applyFont="1" applyBorder="1" applyAlignment="1">
      <alignment horizontal="center" vertical="center" wrapText="1"/>
    </xf>
    <xf numFmtId="0" fontId="3" fillId="0" borderId="1" xfId="7" applyNumberFormat="1" applyFont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vertical="center" wrapText="1"/>
    </xf>
    <xf numFmtId="0" fontId="3" fillId="0" borderId="3" xfId="7" applyNumberFormat="1" applyFont="1" applyBorder="1" applyAlignment="1">
      <alignment vertical="center" wrapText="1"/>
    </xf>
    <xf numFmtId="0" fontId="3" fillId="0" borderId="23" xfId="7" applyNumberFormat="1" applyFont="1" applyBorder="1" applyAlignment="1">
      <alignment horizontal="center" vertical="center" wrapText="1"/>
    </xf>
    <xf numFmtId="0" fontId="5" fillId="5" borderId="18" xfId="7" applyNumberFormat="1" applyFont="1" applyFill="1" applyBorder="1" applyAlignment="1">
      <alignment horizontal="center" vertical="center" wrapText="1"/>
    </xf>
    <xf numFmtId="0" fontId="5" fillId="5" borderId="17" xfId="7" applyNumberFormat="1" applyFont="1" applyFill="1" applyBorder="1" applyAlignment="1">
      <alignment horizontal="center" vertical="center" wrapText="1"/>
    </xf>
    <xf numFmtId="0" fontId="5" fillId="5" borderId="17" xfId="7" applyNumberFormat="1" applyFont="1" applyFill="1" applyBorder="1" applyAlignment="1">
      <alignment vertical="center" wrapText="1"/>
    </xf>
    <xf numFmtId="0" fontId="5" fillId="5" borderId="17" xfId="7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9" xfId="7" applyNumberFormat="1" applyFont="1" applyBorder="1" applyAlignment="1">
      <alignment horizontal="center" vertical="center" wrapText="1"/>
    </xf>
    <xf numFmtId="0" fontId="3" fillId="3" borderId="3" xfId="7" applyNumberFormat="1" applyFont="1" applyFill="1" applyBorder="1" applyAlignment="1">
      <alignment vertical="center" wrapText="1"/>
    </xf>
    <xf numFmtId="0" fontId="3" fillId="0" borderId="6" xfId="7" applyFont="1" applyBorder="1" applyAlignment="1">
      <alignment horizontal="center"/>
    </xf>
    <xf numFmtId="0" fontId="3" fillId="0" borderId="2" xfId="7" applyFont="1" applyFill="1" applyBorder="1" applyAlignment="1">
      <alignment vertical="center" wrapText="1"/>
    </xf>
    <xf numFmtId="0" fontId="3" fillId="0" borderId="2" xfId="7" applyFont="1" applyBorder="1" applyAlignment="1">
      <alignment vertical="center" wrapText="1"/>
    </xf>
    <xf numFmtId="164" fontId="3" fillId="0" borderId="2" xfId="7" applyNumberFormat="1" applyFont="1" applyBorder="1" applyAlignment="1">
      <alignment horizontal="center" vertical="center" wrapText="1"/>
    </xf>
    <xf numFmtId="0" fontId="3" fillId="0" borderId="30" xfId="7" applyFont="1" applyBorder="1" applyAlignment="1">
      <alignment horizontal="center" vertical="center" wrapText="1"/>
    </xf>
    <xf numFmtId="0" fontId="3" fillId="0" borderId="22" xfId="7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/>
    </xf>
    <xf numFmtId="0" fontId="3" fillId="0" borderId="1" xfId="7" applyNumberFormat="1" applyFont="1" applyFill="1" applyBorder="1" applyAlignment="1">
      <alignment horizontal="left" vertical="center" wrapText="1"/>
    </xf>
    <xf numFmtId="0" fontId="3" fillId="0" borderId="1" xfId="7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3" fillId="0" borderId="53" xfId="0" applyNumberFormat="1" applyFont="1" applyBorder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36" fillId="0" borderId="0" xfId="0" applyFont="1"/>
    <xf numFmtId="0" fontId="36" fillId="0" borderId="29" xfId="0" applyFont="1" applyBorder="1"/>
    <xf numFmtId="0" fontId="5" fillId="0" borderId="0" xfId="0" applyFont="1" applyBorder="1" applyAlignment="1">
      <alignment vertical="center"/>
    </xf>
    <xf numFmtId="0" fontId="5" fillId="0" borderId="50" xfId="7" applyFont="1" applyBorder="1" applyAlignment="1">
      <alignment vertical="center" wrapText="1"/>
    </xf>
    <xf numFmtId="0" fontId="3" fillId="0" borderId="9" xfId="7" applyFont="1" applyBorder="1" applyAlignment="1">
      <alignment vertical="center" wrapText="1"/>
    </xf>
    <xf numFmtId="0" fontId="3" fillId="0" borderId="30" xfId="7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9" xfId="7" applyFont="1" applyFill="1" applyBorder="1" applyAlignment="1">
      <alignment vertical="center" wrapText="1"/>
    </xf>
    <xf numFmtId="0" fontId="3" fillId="3" borderId="30" xfId="7" applyFont="1" applyFill="1" applyBorder="1" applyAlignment="1">
      <alignment vertical="center" wrapText="1"/>
    </xf>
    <xf numFmtId="1" fontId="3" fillId="6" borderId="31" xfId="0" applyNumberFormat="1" applyFont="1" applyFill="1" applyBorder="1"/>
    <xf numFmtId="0" fontId="5" fillId="5" borderId="29" xfId="7" applyFont="1" applyFill="1" applyBorder="1" applyAlignment="1">
      <alignment vertical="center" wrapText="1"/>
    </xf>
    <xf numFmtId="0" fontId="39" fillId="0" borderId="0" xfId="3" applyFont="1" applyFill="1" applyBorder="1" applyAlignment="1">
      <alignment horizontal="left"/>
    </xf>
    <xf numFmtId="0" fontId="40" fillId="0" borderId="0" xfId="0" applyFont="1" applyFill="1" applyAlignment="1">
      <alignment horizontal="left" vertical="center" wrapText="1"/>
    </xf>
    <xf numFmtId="0" fontId="41" fillId="0" borderId="0" xfId="3" applyFont="1" applyBorder="1" applyAlignment="1">
      <alignment horizontal="right"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0" fillId="0" borderId="0" xfId="0" applyFill="1" applyBorder="1"/>
    <xf numFmtId="0" fontId="8" fillId="0" borderId="0" xfId="0" applyFont="1"/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43" fillId="7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vertical="center"/>
    </xf>
    <xf numFmtId="0" fontId="38" fillId="8" borderId="1" xfId="0" applyFont="1" applyFill="1" applyBorder="1" applyAlignment="1">
      <alignment vertical="center" wrapText="1"/>
    </xf>
    <xf numFmtId="0" fontId="38" fillId="8" borderId="1" xfId="0" applyFont="1" applyFill="1" applyBorder="1" applyAlignment="1">
      <alignment horizontal="center" vertical="center"/>
    </xf>
    <xf numFmtId="0" fontId="38" fillId="8" borderId="61" xfId="0" applyFont="1" applyFill="1" applyBorder="1" applyAlignment="1">
      <alignment vertical="center"/>
    </xf>
    <xf numFmtId="0" fontId="38" fillId="8" borderId="3" xfId="0" applyFont="1" applyFill="1" applyBorder="1" applyAlignment="1">
      <alignment horizontal="center" vertical="center"/>
    </xf>
    <xf numFmtId="0" fontId="38" fillId="8" borderId="23" xfId="0" applyFont="1" applyFill="1" applyBorder="1" applyAlignment="1">
      <alignment horizontal="center" vertical="center"/>
    </xf>
    <xf numFmtId="0" fontId="44" fillId="9" borderId="17" xfId="0" applyFont="1" applyFill="1" applyBorder="1" applyAlignment="1">
      <alignment horizontal="center" vertical="center"/>
    </xf>
    <xf numFmtId="0" fontId="45" fillId="9" borderId="17" xfId="0" applyFont="1" applyFill="1" applyBorder="1" applyAlignment="1">
      <alignment horizontal="center" vertical="center" wrapText="1"/>
    </xf>
    <xf numFmtId="0" fontId="44" fillId="9" borderId="12" xfId="0" applyFont="1" applyFill="1" applyBorder="1" applyAlignment="1">
      <alignment horizontal="center" vertical="center"/>
    </xf>
    <xf numFmtId="0" fontId="44" fillId="9" borderId="1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vertical="center" wrapText="1"/>
    </xf>
    <xf numFmtId="0" fontId="46" fillId="0" borderId="22" xfId="0" applyFont="1" applyBorder="1" applyAlignment="1">
      <alignment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1" fontId="47" fillId="3" borderId="1" xfId="0" applyNumberFormat="1" applyFont="1" applyFill="1" applyBorder="1" applyAlignment="1">
      <alignment vertical="center"/>
    </xf>
    <xf numFmtId="1" fontId="47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4" xfId="0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46" fillId="0" borderId="3" xfId="0" applyFont="1" applyBorder="1" applyAlignment="1">
      <alignment horizontal="left" vertical="center" wrapText="1"/>
    </xf>
    <xf numFmtId="0" fontId="46" fillId="0" borderId="23" xfId="0" applyFont="1" applyBorder="1" applyAlignment="1">
      <alignment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53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3" xfId="0" applyFont="1" applyBorder="1" applyAlignment="1">
      <alignment vertical="center" wrapText="1"/>
    </xf>
    <xf numFmtId="0" fontId="46" fillId="0" borderId="14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2" fillId="9" borderId="29" xfId="0" applyFont="1" applyFill="1" applyBorder="1" applyAlignment="1">
      <alignment horizontal="center" vertical="center"/>
    </xf>
    <xf numFmtId="0" fontId="45" fillId="9" borderId="29" xfId="0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/>
    </xf>
    <xf numFmtId="0" fontId="46" fillId="0" borderId="2" xfId="0" applyFont="1" applyBorder="1" applyAlignment="1">
      <alignment vertical="center" wrapText="1"/>
    </xf>
    <xf numFmtId="0" fontId="46" fillId="0" borderId="14" xfId="0" applyFont="1" applyBorder="1" applyAlignment="1">
      <alignment vertical="top" wrapText="1"/>
    </xf>
    <xf numFmtId="0" fontId="46" fillId="0" borderId="2" xfId="0" applyFont="1" applyFill="1" applyBorder="1" applyAlignment="1">
      <alignment horizontal="left"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45" fillId="9" borderId="12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/>
    </xf>
    <xf numFmtId="0" fontId="48" fillId="4" borderId="17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left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4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right" vertical="center" wrapText="1"/>
    </xf>
    <xf numFmtId="0" fontId="47" fillId="0" borderId="1" xfId="0" applyFont="1" applyBorder="1" applyAlignment="1">
      <alignment horizontal="center" vertical="center" wrapText="1"/>
    </xf>
    <xf numFmtId="1" fontId="47" fillId="3" borderId="1" xfId="0" applyNumberFormat="1" applyFont="1" applyFill="1" applyBorder="1" applyAlignment="1">
      <alignment horizontal="right" vertical="center"/>
    </xf>
    <xf numFmtId="167" fontId="47" fillId="0" borderId="1" xfId="8" applyNumberFormat="1" applyFont="1" applyBorder="1" applyAlignment="1">
      <alignment horizontal="center" vertical="center" wrapText="1"/>
    </xf>
    <xf numFmtId="0" fontId="42" fillId="9" borderId="17" xfId="0" applyFont="1" applyFill="1" applyBorder="1" applyAlignment="1">
      <alignment horizontal="center" vertical="center"/>
    </xf>
    <xf numFmtId="0" fontId="38" fillId="8" borderId="14" xfId="0" applyFont="1" applyFill="1" applyBorder="1" applyAlignment="1">
      <alignment horizontal="center" vertical="center"/>
    </xf>
    <xf numFmtId="1" fontId="47" fillId="3" borderId="1" xfId="0" applyNumberFormat="1" applyFont="1" applyFill="1" applyBorder="1" applyAlignment="1">
      <alignment horizontal="right"/>
    </xf>
    <xf numFmtId="0" fontId="46" fillId="0" borderId="1" xfId="3" applyFont="1" applyBorder="1" applyAlignment="1">
      <alignment horizontal="center" vertical="center" wrapText="1"/>
    </xf>
    <xf numFmtId="1" fontId="49" fillId="0" borderId="1" xfId="3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left" wrapText="1"/>
    </xf>
    <xf numFmtId="0" fontId="46" fillId="0" borderId="1" xfId="0" applyFont="1" applyBorder="1" applyAlignment="1">
      <alignment horizontal="center"/>
    </xf>
    <xf numFmtId="0" fontId="46" fillId="0" borderId="59" xfId="0" applyFont="1" applyBorder="1" applyAlignment="1">
      <alignment horizontal="left" vertical="center" wrapText="1"/>
    </xf>
    <xf numFmtId="0" fontId="44" fillId="9" borderId="59" xfId="0" applyFont="1" applyFill="1" applyBorder="1" applyAlignment="1">
      <alignment horizontal="center" vertical="center"/>
    </xf>
    <xf numFmtId="0" fontId="45" fillId="9" borderId="59" xfId="0" applyFont="1" applyFill="1" applyBorder="1" applyAlignment="1">
      <alignment horizontal="center" vertical="center" wrapText="1"/>
    </xf>
    <xf numFmtId="0" fontId="46" fillId="0" borderId="1" xfId="0" applyFont="1" applyBorder="1" applyAlignment="1"/>
    <xf numFmtId="1" fontId="47" fillId="0" borderId="1" xfId="0" applyNumberFormat="1" applyFont="1" applyFill="1" applyBorder="1" applyAlignment="1">
      <alignment horizontal="right"/>
    </xf>
    <xf numFmtId="0" fontId="44" fillId="9" borderId="0" xfId="0" applyFont="1" applyFill="1" applyBorder="1" applyAlignment="1">
      <alignment horizontal="center" vertical="center"/>
    </xf>
    <xf numFmtId="0" fontId="46" fillId="0" borderId="23" xfId="0" applyFont="1" applyBorder="1" applyAlignment="1">
      <alignment horizontal="left" wrapText="1"/>
    </xf>
    <xf numFmtId="0" fontId="46" fillId="0" borderId="9" xfId="0" applyFont="1" applyBorder="1" applyAlignment="1">
      <alignment horizontal="left" vertical="center" wrapText="1"/>
    </xf>
    <xf numFmtId="0" fontId="46" fillId="0" borderId="53" xfId="0" applyFont="1" applyBorder="1" applyAlignment="1">
      <alignment horizontal="left" wrapText="1"/>
    </xf>
    <xf numFmtId="0" fontId="46" fillId="0" borderId="22" xfId="0" applyFont="1" applyBorder="1" applyAlignment="1">
      <alignment horizontal="left" vertical="center" wrapText="1"/>
    </xf>
    <xf numFmtId="0" fontId="46" fillId="0" borderId="14" xfId="0" applyFont="1" applyBorder="1" applyAlignment="1">
      <alignment horizontal="left" vertical="center" wrapText="1"/>
    </xf>
    <xf numFmtId="0" fontId="46" fillId="0" borderId="14" xfId="0" applyFont="1" applyBorder="1" applyAlignment="1">
      <alignment wrapText="1"/>
    </xf>
    <xf numFmtId="0" fontId="46" fillId="0" borderId="23" xfId="0" applyFont="1" applyBorder="1" applyAlignment="1">
      <alignment wrapText="1"/>
    </xf>
    <xf numFmtId="0" fontId="46" fillId="0" borderId="3" xfId="0" applyFont="1" applyFill="1" applyBorder="1" applyAlignment="1">
      <alignment horizontal="left" vertical="center" wrapText="1"/>
    </xf>
    <xf numFmtId="0" fontId="50" fillId="3" borderId="3" xfId="0" applyFont="1" applyFill="1" applyBorder="1" applyAlignment="1">
      <alignment horizontal="left" vertical="center" wrapText="1"/>
    </xf>
    <xf numFmtId="1" fontId="47" fillId="0" borderId="1" xfId="0" applyNumberFormat="1" applyFont="1" applyFill="1" applyBorder="1" applyAlignment="1">
      <alignment horizontal="center"/>
    </xf>
    <xf numFmtId="0" fontId="46" fillId="0" borderId="21" xfId="0" applyFont="1" applyBorder="1" applyAlignment="1">
      <alignment horizontal="left" vertical="center" wrapText="1"/>
    </xf>
    <xf numFmtId="1" fontId="47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0" fontId="32" fillId="0" borderId="0" xfId="0" applyFont="1" applyAlignment="1">
      <alignment horizontal="left"/>
    </xf>
    <xf numFmtId="0" fontId="32" fillId="0" borderId="0" xfId="0" applyFont="1" applyBorder="1"/>
    <xf numFmtId="0" fontId="0" fillId="0" borderId="0" xfId="0" applyFont="1" applyBorder="1"/>
    <xf numFmtId="0" fontId="0" fillId="4" borderId="0" xfId="0" applyFill="1"/>
    <xf numFmtId="0" fontId="25" fillId="0" borderId="0" xfId="0" applyFont="1" applyFill="1"/>
    <xf numFmtId="0" fontId="25" fillId="0" borderId="0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165" fontId="3" fillId="0" borderId="0" xfId="0" applyNumberFormat="1" applyFont="1"/>
    <xf numFmtId="168" fontId="3" fillId="0" borderId="0" xfId="0" applyNumberFormat="1" applyFont="1"/>
    <xf numFmtId="168" fontId="40" fillId="0" borderId="0" xfId="0" applyNumberFormat="1" applyFont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 wrapText="1"/>
    </xf>
    <xf numFmtId="168" fontId="17" fillId="7" borderId="1" xfId="0" applyNumberFormat="1" applyFont="1" applyFill="1" applyBorder="1" applyAlignment="1">
      <alignment horizontal="center" vertical="center" wrapText="1"/>
    </xf>
    <xf numFmtId="168" fontId="38" fillId="8" borderId="1" xfId="0" applyNumberFormat="1" applyFont="1" applyFill="1" applyBorder="1" applyAlignment="1">
      <alignment horizontal="center" vertical="center"/>
    </xf>
    <xf numFmtId="168" fontId="44" fillId="9" borderId="17" xfId="0" applyNumberFormat="1" applyFont="1" applyFill="1" applyBorder="1" applyAlignment="1">
      <alignment horizontal="center" vertical="center"/>
    </xf>
    <xf numFmtId="168" fontId="46" fillId="0" borderId="2" xfId="0" applyNumberFormat="1" applyFont="1" applyBorder="1" applyAlignment="1">
      <alignment horizontal="right" vertical="center" wrapText="1"/>
    </xf>
    <xf numFmtId="168" fontId="42" fillId="9" borderId="29" xfId="0" applyNumberFormat="1" applyFont="1" applyFill="1" applyBorder="1" applyAlignment="1">
      <alignment horizontal="center" vertical="center"/>
    </xf>
    <xf numFmtId="168" fontId="42" fillId="4" borderId="17" xfId="0" applyNumberFormat="1" applyFont="1" applyFill="1" applyBorder="1" applyAlignment="1">
      <alignment horizontal="center" vertical="center"/>
    </xf>
    <xf numFmtId="168" fontId="42" fillId="9" borderId="17" xfId="0" applyNumberFormat="1" applyFont="1" applyFill="1" applyBorder="1" applyAlignment="1">
      <alignment horizontal="center" vertical="center"/>
    </xf>
    <xf numFmtId="168" fontId="44" fillId="9" borderId="12" xfId="0" applyNumberFormat="1" applyFont="1" applyFill="1" applyBorder="1" applyAlignment="1">
      <alignment horizontal="center" vertical="center"/>
    </xf>
    <xf numFmtId="168" fontId="44" fillId="9" borderId="29" xfId="0" applyNumberFormat="1" applyFont="1" applyFill="1" applyBorder="1" applyAlignment="1">
      <alignment horizontal="center" vertical="center"/>
    </xf>
    <xf numFmtId="168" fontId="44" fillId="9" borderId="59" xfId="0" applyNumberFormat="1" applyFont="1" applyFill="1" applyBorder="1" applyAlignment="1">
      <alignment horizontal="center" vertical="center"/>
    </xf>
    <xf numFmtId="168" fontId="17" fillId="0" borderId="0" xfId="0" applyNumberFormat="1" applyFont="1" applyFill="1" applyAlignment="1">
      <alignment horizontal="right" vertical="center"/>
    </xf>
    <xf numFmtId="168" fontId="17" fillId="0" borderId="1" xfId="0" applyNumberFormat="1" applyFont="1" applyFill="1" applyBorder="1" applyAlignment="1">
      <alignment horizontal="center" vertical="center" wrapText="1"/>
    </xf>
    <xf numFmtId="168" fontId="46" fillId="0" borderId="19" xfId="0" applyNumberFormat="1" applyFont="1" applyBorder="1" applyAlignment="1">
      <alignment horizontal="right" vertical="center" wrapText="1"/>
    </xf>
    <xf numFmtId="168" fontId="46" fillId="0" borderId="61" xfId="0" applyNumberFormat="1" applyFont="1" applyBorder="1" applyAlignment="1">
      <alignment horizontal="right" vertical="center" wrapText="1"/>
    </xf>
    <xf numFmtId="168" fontId="46" fillId="0" borderId="61" xfId="0" applyNumberFormat="1" applyFont="1" applyFill="1" applyBorder="1" applyAlignment="1">
      <alignment horizontal="right" vertical="center" wrapText="1"/>
    </xf>
    <xf numFmtId="168" fontId="46" fillId="0" borderId="1" xfId="3" applyNumberFormat="1" applyFont="1" applyFill="1" applyBorder="1" applyAlignment="1">
      <alignment vertical="center" wrapText="1"/>
    </xf>
    <xf numFmtId="168" fontId="46" fillId="0" borderId="56" xfId="0" applyNumberFormat="1" applyFont="1" applyFill="1" applyBorder="1" applyAlignment="1">
      <alignment horizontal="right" vertical="center" wrapText="1"/>
    </xf>
    <xf numFmtId="168" fontId="46" fillId="0" borderId="3" xfId="0" applyNumberFormat="1" applyFont="1" applyFill="1" applyBorder="1" applyAlignment="1">
      <alignment horizontal="right" vertical="center" wrapText="1"/>
    </xf>
    <xf numFmtId="168" fontId="46" fillId="0" borderId="1" xfId="0" applyNumberFormat="1" applyFont="1" applyFill="1" applyBorder="1" applyAlignment="1">
      <alignment horizontal="right" vertical="center" wrapText="1"/>
    </xf>
    <xf numFmtId="168" fontId="46" fillId="0" borderId="19" xfId="0" applyNumberFormat="1" applyFont="1" applyFill="1" applyBorder="1" applyAlignment="1">
      <alignment horizontal="right" vertical="center" wrapText="1"/>
    </xf>
    <xf numFmtId="168" fontId="46" fillId="0" borderId="56" xfId="0" applyNumberFormat="1" applyFont="1" applyBorder="1" applyAlignment="1">
      <alignment horizontal="right" vertical="center" wrapText="1"/>
    </xf>
    <xf numFmtId="168" fontId="46" fillId="0" borderId="1" xfId="0" applyNumberFormat="1" applyFont="1" applyBorder="1" applyAlignment="1">
      <alignment horizontal="right" vertical="center" wrapText="1"/>
    </xf>
    <xf numFmtId="168" fontId="46" fillId="0" borderId="3" xfId="0" applyNumberFormat="1" applyFont="1" applyBorder="1" applyAlignment="1">
      <alignment horizontal="right" vertical="center" wrapText="1"/>
    </xf>
    <xf numFmtId="168" fontId="46" fillId="0" borderId="2" xfId="0" applyNumberFormat="1" applyFont="1" applyFill="1" applyBorder="1" applyAlignment="1">
      <alignment horizontal="right" vertical="center" wrapText="1"/>
    </xf>
    <xf numFmtId="168" fontId="46" fillId="0" borderId="57" xfId="0" applyNumberFormat="1" applyFont="1" applyFill="1" applyBorder="1" applyAlignment="1">
      <alignment horizontal="right" vertical="center" wrapText="1"/>
    </xf>
    <xf numFmtId="168" fontId="46" fillId="0" borderId="24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Alignment="1">
      <alignment horizontal="left"/>
    </xf>
    <xf numFmtId="165" fontId="5" fillId="0" borderId="0" xfId="0" applyNumberFormat="1" applyFont="1" applyBorder="1" applyAlignment="1">
      <alignment horizontal="right" vertical="center"/>
    </xf>
    <xf numFmtId="165" fontId="5" fillId="5" borderId="8" xfId="7" applyNumberFormat="1" applyFont="1" applyFill="1" applyBorder="1" applyAlignment="1">
      <alignment vertical="center" wrapText="1"/>
    </xf>
    <xf numFmtId="165" fontId="5" fillId="5" borderId="24" xfId="7" applyNumberFormat="1" applyFont="1" applyFill="1" applyBorder="1" applyAlignment="1">
      <alignment horizontal="right" vertical="center" wrapText="1"/>
    </xf>
    <xf numFmtId="165" fontId="3" fillId="0" borderId="55" xfId="0" applyNumberFormat="1" applyFont="1" applyBorder="1" applyAlignment="1">
      <alignment horizontal="right" vertical="center" wrapText="1"/>
    </xf>
    <xf numFmtId="165" fontId="3" fillId="0" borderId="56" xfId="0" applyNumberFormat="1" applyFont="1" applyBorder="1" applyAlignment="1">
      <alignment horizontal="right" vertical="center" wrapText="1"/>
    </xf>
    <xf numFmtId="165" fontId="5" fillId="5" borderId="54" xfId="7" applyNumberFormat="1" applyFont="1" applyFill="1" applyBorder="1" applyAlignment="1">
      <alignment horizontal="right" wrapText="1"/>
    </xf>
    <xf numFmtId="165" fontId="5" fillId="5" borderId="54" xfId="7" applyNumberFormat="1" applyFont="1" applyFill="1" applyBorder="1" applyAlignment="1">
      <alignment horizontal="right" vertical="center" wrapText="1"/>
    </xf>
    <xf numFmtId="168" fontId="0" fillId="0" borderId="0" xfId="0" applyNumberFormat="1"/>
    <xf numFmtId="168" fontId="25" fillId="0" borderId="0" xfId="0" applyNumberFormat="1" applyFont="1" applyAlignment="1">
      <alignment horizontal="left"/>
    </xf>
    <xf numFmtId="168" fontId="25" fillId="0" borderId="0" xfId="0" applyNumberFormat="1" applyFont="1" applyBorder="1" applyAlignment="1">
      <alignment horizontal="left"/>
    </xf>
    <xf numFmtId="168" fontId="37" fillId="0" borderId="29" xfId="0" applyNumberFormat="1" applyFont="1" applyBorder="1"/>
    <xf numFmtId="168" fontId="5" fillId="0" borderId="0" xfId="0" applyNumberFormat="1" applyFont="1" applyBorder="1" applyAlignment="1">
      <alignment horizontal="right" vertical="center"/>
    </xf>
    <xf numFmtId="168" fontId="5" fillId="5" borderId="60" xfId="7" applyNumberFormat="1" applyFont="1" applyFill="1" applyBorder="1" applyAlignment="1">
      <alignment vertical="center" wrapText="1"/>
    </xf>
    <xf numFmtId="168" fontId="3" fillId="0" borderId="11" xfId="0" applyNumberFormat="1" applyFont="1" applyBorder="1" applyAlignment="1">
      <alignment horizontal="right" vertical="center" wrapText="1"/>
    </xf>
    <xf numFmtId="168" fontId="5" fillId="5" borderId="60" xfId="7" applyNumberFormat="1" applyFont="1" applyFill="1" applyBorder="1" applyAlignment="1">
      <alignment horizontal="right" vertical="center" wrapText="1"/>
    </xf>
    <xf numFmtId="168" fontId="5" fillId="5" borderId="17" xfId="7" applyNumberFormat="1" applyFont="1" applyFill="1" applyBorder="1" applyAlignment="1">
      <alignment horizontal="right" wrapText="1"/>
    </xf>
    <xf numFmtId="168" fontId="5" fillId="5" borderId="17" xfId="7" applyNumberFormat="1" applyFont="1" applyFill="1" applyBorder="1" applyAlignment="1">
      <alignment horizontal="right" vertical="center" wrapText="1"/>
    </xf>
    <xf numFmtId="168" fontId="3" fillId="0" borderId="59" xfId="0" applyNumberFormat="1" applyFont="1" applyBorder="1" applyAlignment="1">
      <alignment horizontal="right" vertical="center" wrapText="1"/>
    </xf>
    <xf numFmtId="168" fontId="3" fillId="6" borderId="58" xfId="0" applyNumberFormat="1" applyFont="1" applyFill="1" applyBorder="1"/>
    <xf numFmtId="168" fontId="0" fillId="0" borderId="0" xfId="0" applyNumberFormat="1" applyFont="1" applyBorder="1"/>
    <xf numFmtId="168" fontId="32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168" fontId="46" fillId="0" borderId="0" xfId="0" applyNumberFormat="1" applyFont="1"/>
    <xf numFmtId="165" fontId="46" fillId="0" borderId="0" xfId="0" applyNumberFormat="1" applyFont="1"/>
    <xf numFmtId="0" fontId="46" fillId="0" borderId="0" xfId="0" applyFont="1" applyBorder="1" applyAlignment="1">
      <alignment horizontal="left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0" fontId="46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left"/>
    </xf>
    <xf numFmtId="0" fontId="41" fillId="0" borderId="0" xfId="0" applyFont="1" applyBorder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3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23" fillId="0" borderId="0" xfId="0" applyFont="1" applyBorder="1" applyAlignment="1">
      <alignment horizontal="left"/>
    </xf>
    <xf numFmtId="0" fontId="57" fillId="0" borderId="0" xfId="0" applyFont="1" applyBorder="1"/>
    <xf numFmtId="0" fontId="58" fillId="0" borderId="0" xfId="0" applyFont="1" applyBorder="1" applyAlignment="1">
      <alignment horizontal="left"/>
    </xf>
    <xf numFmtId="0" fontId="59" fillId="12" borderId="13" xfId="0" applyFont="1" applyFill="1" applyBorder="1" applyAlignment="1">
      <alignment horizontal="center" vertical="center" wrapText="1"/>
    </xf>
    <xf numFmtId="0" fontId="59" fillId="12" borderId="8" xfId="0" applyFont="1" applyFill="1" applyBorder="1" applyAlignment="1">
      <alignment horizontal="center" vertical="center" wrapText="1"/>
    </xf>
    <xf numFmtId="164" fontId="59" fillId="12" borderId="8" xfId="0" applyNumberFormat="1" applyFont="1" applyFill="1" applyBorder="1" applyAlignment="1">
      <alignment horizontal="center" vertical="center" wrapText="1"/>
    </xf>
    <xf numFmtId="0" fontId="59" fillId="12" borderId="62" xfId="0" applyFont="1" applyFill="1" applyBorder="1" applyAlignment="1">
      <alignment horizontal="center" vertical="center" wrapText="1"/>
    </xf>
    <xf numFmtId="0" fontId="60" fillId="0" borderId="0" xfId="0" applyFont="1" applyBorder="1"/>
    <xf numFmtId="0" fontId="61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vertical="center" wrapText="1"/>
    </xf>
    <xf numFmtId="0" fontId="61" fillId="0" borderId="0" xfId="0" applyFont="1" applyBorder="1" applyAlignment="1">
      <alignment horizontal="left" vertical="center" wrapText="1"/>
    </xf>
    <xf numFmtId="164" fontId="61" fillId="0" borderId="0" xfId="0" applyNumberFormat="1" applyFont="1" applyBorder="1" applyAlignment="1">
      <alignment horizontal="center" vertical="center" wrapText="1"/>
    </xf>
    <xf numFmtId="166" fontId="61" fillId="0" borderId="0" xfId="0" applyNumberFormat="1" applyFont="1" applyFill="1" applyBorder="1" applyAlignment="1">
      <alignment horizontal="right" vertical="center" wrapText="1"/>
    </xf>
    <xf numFmtId="3" fontId="61" fillId="0" borderId="0" xfId="0" applyNumberFormat="1" applyFont="1" applyFill="1" applyBorder="1" applyAlignment="1">
      <alignment horizontal="right" vertical="center" wrapText="1"/>
    </xf>
    <xf numFmtId="166" fontId="61" fillId="0" borderId="0" xfId="0" applyNumberFormat="1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left"/>
    </xf>
    <xf numFmtId="164" fontId="61" fillId="0" borderId="0" xfId="0" applyNumberFormat="1" applyFont="1" applyBorder="1" applyAlignment="1">
      <alignment horizontal="center"/>
    </xf>
    <xf numFmtId="0" fontId="61" fillId="0" borderId="0" xfId="0" applyFont="1" applyFill="1" applyBorder="1" applyAlignment="1">
      <alignment horizontal="right"/>
    </xf>
    <xf numFmtId="0" fontId="61" fillId="0" borderId="0" xfId="0" applyFont="1" applyBorder="1"/>
    <xf numFmtId="0" fontId="61" fillId="4" borderId="0" xfId="0" applyFont="1" applyFill="1" applyBorder="1" applyAlignment="1">
      <alignment horizontal="center"/>
    </xf>
    <xf numFmtId="0" fontId="61" fillId="4" borderId="0" xfId="0" applyFont="1" applyFill="1" applyBorder="1" applyAlignment="1">
      <alignment horizontal="left"/>
    </xf>
    <xf numFmtId="0" fontId="60" fillId="0" borderId="7" xfId="0" applyFont="1" applyFill="1" applyBorder="1" applyAlignment="1">
      <alignment horizontal="center" vertical="center" wrapText="1"/>
    </xf>
    <xf numFmtId="0" fontId="60" fillId="0" borderId="2" xfId="0" applyFont="1" applyBorder="1" applyAlignment="1">
      <alignment vertical="center" wrapText="1"/>
    </xf>
    <xf numFmtId="0" fontId="60" fillId="0" borderId="2" xfId="0" applyFont="1" applyBorder="1" applyAlignment="1">
      <alignment horizontal="left" vertical="center" wrapText="1"/>
    </xf>
    <xf numFmtId="164" fontId="60" fillId="0" borderId="2" xfId="0" applyNumberFormat="1" applyFont="1" applyBorder="1" applyAlignment="1">
      <alignment horizontal="center" vertical="center" wrapText="1"/>
    </xf>
    <xf numFmtId="169" fontId="59" fillId="0" borderId="1" xfId="0" applyNumberFormat="1" applyFont="1" applyFill="1" applyBorder="1" applyAlignment="1">
      <alignment horizontal="right" vertical="center" wrapText="1"/>
    </xf>
    <xf numFmtId="169" fontId="59" fillId="0" borderId="64" xfId="0" applyNumberFormat="1" applyFont="1" applyBorder="1" applyAlignment="1">
      <alignment horizontal="right" vertical="center"/>
    </xf>
    <xf numFmtId="0" fontId="60" fillId="0" borderId="1" xfId="0" applyFont="1" applyBorder="1" applyAlignment="1">
      <alignment vertical="center" wrapText="1"/>
    </xf>
    <xf numFmtId="0" fontId="60" fillId="0" borderId="1" xfId="0" applyFont="1" applyBorder="1" applyAlignment="1">
      <alignment horizontal="left" vertical="center" wrapText="1"/>
    </xf>
    <xf numFmtId="0" fontId="60" fillId="0" borderId="0" xfId="0" applyFont="1" applyBorder="1" applyAlignment="1"/>
    <xf numFmtId="0" fontId="60" fillId="0" borderId="7" xfId="0" applyFont="1" applyBorder="1" applyAlignment="1">
      <alignment horizontal="center" vertical="center" wrapText="1"/>
    </xf>
    <xf numFmtId="0" fontId="60" fillId="0" borderId="3" xfId="0" applyFont="1" applyBorder="1" applyAlignment="1">
      <alignment vertical="center" wrapText="1"/>
    </xf>
    <xf numFmtId="164" fontId="60" fillId="0" borderId="1" xfId="0" applyNumberFormat="1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/>
    </xf>
    <xf numFmtId="0" fontId="60" fillId="0" borderId="20" xfId="0" applyFont="1" applyBorder="1" applyAlignment="1">
      <alignment horizontal="center" vertical="center" wrapText="1"/>
    </xf>
    <xf numFmtId="0" fontId="60" fillId="0" borderId="8" xfId="0" applyFont="1" applyBorder="1" applyAlignment="1">
      <alignment vertical="center" wrapText="1"/>
    </xf>
    <xf numFmtId="0" fontId="60" fillId="0" borderId="59" xfId="0" applyFont="1" applyBorder="1" applyAlignment="1">
      <alignment horizontal="left" vertical="center" wrapText="1"/>
    </xf>
    <xf numFmtId="0" fontId="60" fillId="0" borderId="8" xfId="0" applyFont="1" applyBorder="1" applyAlignment="1">
      <alignment horizontal="left" vertical="center" wrapText="1"/>
    </xf>
    <xf numFmtId="164" fontId="60" fillId="0" borderId="59" xfId="0" applyNumberFormat="1" applyFont="1" applyBorder="1" applyAlignment="1">
      <alignment horizontal="center" vertical="center" wrapText="1"/>
    </xf>
    <xf numFmtId="169" fontId="59" fillId="0" borderId="59" xfId="0" applyNumberFormat="1" applyFont="1" applyFill="1" applyBorder="1" applyAlignment="1">
      <alignment horizontal="right" vertical="center" wrapText="1"/>
    </xf>
    <xf numFmtId="169" fontId="59" fillId="0" borderId="63" xfId="0" applyNumberFormat="1" applyFont="1" applyBorder="1" applyAlignment="1">
      <alignment horizontal="right" vertical="center"/>
    </xf>
    <xf numFmtId="0" fontId="60" fillId="0" borderId="59" xfId="0" applyFont="1" applyBorder="1" applyAlignment="1">
      <alignment vertical="center" wrapText="1"/>
    </xf>
    <xf numFmtId="0" fontId="60" fillId="0" borderId="10" xfId="0" applyFont="1" applyBorder="1" applyAlignment="1">
      <alignment horizontal="left" vertical="center" wrapText="1"/>
    </xf>
    <xf numFmtId="0" fontId="60" fillId="0" borderId="1" xfId="0" applyFont="1" applyFill="1" applyBorder="1" applyAlignment="1">
      <alignment vertical="center" wrapText="1"/>
    </xf>
    <xf numFmtId="169" fontId="59" fillId="0" borderId="64" xfId="0" applyNumberFormat="1" applyFont="1" applyFill="1" applyBorder="1" applyAlignment="1">
      <alignment horizontal="right" vertical="center"/>
    </xf>
    <xf numFmtId="0" fontId="60" fillId="0" borderId="1" xfId="0" applyFont="1" applyFill="1" applyBorder="1" applyAlignment="1">
      <alignment horizontal="left" vertical="center" wrapText="1"/>
    </xf>
    <xf numFmtId="164" fontId="60" fillId="0" borderId="1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/>
    <xf numFmtId="0" fontId="60" fillId="0" borderId="39" xfId="0" applyFont="1" applyBorder="1" applyAlignment="1">
      <alignment horizontal="center" vertical="center" wrapText="1"/>
    </xf>
    <xf numFmtId="0" fontId="60" fillId="0" borderId="10" xfId="0" applyFont="1" applyBorder="1" applyAlignment="1">
      <alignment vertical="center" wrapText="1"/>
    </xf>
    <xf numFmtId="164" fontId="60" fillId="0" borderId="10" xfId="0" applyNumberFormat="1" applyFont="1" applyBorder="1" applyAlignment="1">
      <alignment horizontal="center" vertical="center" wrapText="1"/>
    </xf>
    <xf numFmtId="169" fontId="59" fillId="0" borderId="10" xfId="0" applyNumberFormat="1" applyFont="1" applyFill="1" applyBorder="1" applyAlignment="1">
      <alignment horizontal="right" vertical="center" wrapText="1"/>
    </xf>
    <xf numFmtId="169" fontId="59" fillId="0" borderId="65" xfId="0" applyNumberFormat="1" applyFont="1" applyBorder="1" applyAlignment="1">
      <alignment horizontal="right" vertical="center"/>
    </xf>
    <xf numFmtId="0" fontId="46" fillId="0" borderId="22" xfId="0" applyFont="1" applyBorder="1" applyAlignment="1">
      <alignment horizontal="left"/>
    </xf>
    <xf numFmtId="0" fontId="46" fillId="0" borderId="14" xfId="0" applyFont="1" applyBorder="1" applyAlignment="1">
      <alignment horizontal="left"/>
    </xf>
    <xf numFmtId="0" fontId="46" fillId="0" borderId="23" xfId="0" applyFont="1" applyBorder="1" applyAlignment="1">
      <alignment horizontal="left"/>
    </xf>
    <xf numFmtId="0" fontId="46" fillId="0" borderId="14" xfId="0" applyFont="1" applyFill="1" applyBorder="1" applyAlignment="1">
      <alignment horizontal="left"/>
    </xf>
    <xf numFmtId="0" fontId="46" fillId="0" borderId="22" xfId="0" applyFont="1" applyFill="1" applyBorder="1" applyAlignment="1">
      <alignment horizontal="left"/>
    </xf>
    <xf numFmtId="0" fontId="46" fillId="0" borderId="22" xfId="0" applyFont="1" applyBorder="1" applyAlignment="1"/>
    <xf numFmtId="0" fontId="46" fillId="0" borderId="14" xfId="0" applyFont="1" applyBorder="1" applyAlignment="1"/>
    <xf numFmtId="0" fontId="46" fillId="0" borderId="23" xfId="0" applyFont="1" applyBorder="1" applyAlignment="1">
      <alignment horizontal="left" vertical="center"/>
    </xf>
    <xf numFmtId="0" fontId="46" fillId="0" borderId="51" xfId="0" applyFont="1" applyBorder="1" applyAlignment="1">
      <alignment horizontal="left"/>
    </xf>
    <xf numFmtId="0" fontId="46" fillId="0" borderId="3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62" fillId="0" borderId="0" xfId="0" applyFont="1"/>
    <xf numFmtId="0" fontId="62" fillId="0" borderId="0" xfId="0" applyFont="1" applyAlignment="1">
      <alignment horizontal="left"/>
    </xf>
    <xf numFmtId="0" fontId="62" fillId="0" borderId="0" xfId="0" applyFont="1" applyFill="1" applyAlignment="1">
      <alignment horizontal="left"/>
    </xf>
    <xf numFmtId="0" fontId="62" fillId="0" borderId="0" xfId="0" applyFont="1" applyFill="1"/>
    <xf numFmtId="0" fontId="62" fillId="0" borderId="0" xfId="0" applyFont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65" fillId="0" borderId="0" xfId="0" applyFont="1"/>
    <xf numFmtId="0" fontId="3" fillId="0" borderId="2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8" fontId="46" fillId="4" borderId="2" xfId="0" applyNumberFormat="1" applyFont="1" applyFill="1" applyBorder="1" applyAlignment="1">
      <alignment horizontal="right" vertical="center" wrapText="1"/>
    </xf>
    <xf numFmtId="165" fontId="3" fillId="4" borderId="9" xfId="0" applyNumberFormat="1" applyFont="1" applyFill="1" applyBorder="1" applyAlignment="1">
      <alignment vertical="center" wrapText="1"/>
    </xf>
    <xf numFmtId="165" fontId="3" fillId="4" borderId="3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vertical="center" wrapText="1"/>
    </xf>
    <xf numFmtId="165" fontId="3" fillId="4" borderId="10" xfId="0" applyNumberFormat="1" applyFont="1" applyFill="1" applyBorder="1" applyAlignment="1">
      <alignment vertical="center" wrapText="1"/>
    </xf>
    <xf numFmtId="165" fontId="3" fillId="4" borderId="8" xfId="0" applyNumberFormat="1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165" fontId="3" fillId="4" borderId="2" xfId="0" applyNumberFormat="1" applyFont="1" applyFill="1" applyBorder="1" applyAlignment="1">
      <alignment horizontal="right" vertical="center" wrapText="1"/>
    </xf>
    <xf numFmtId="165" fontId="3" fillId="4" borderId="9" xfId="0" applyNumberFormat="1" applyFont="1" applyFill="1" applyBorder="1" applyAlignment="1">
      <alignment horizontal="right" vertical="center" wrapText="1"/>
    </xf>
    <xf numFmtId="165" fontId="3" fillId="4" borderId="3" xfId="0" applyNumberFormat="1" applyFont="1" applyFill="1" applyBorder="1" applyAlignment="1">
      <alignment horizontal="right" vertical="center" wrapText="1"/>
    </xf>
    <xf numFmtId="165" fontId="3" fillId="4" borderId="10" xfId="0" applyNumberFormat="1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vertical="center"/>
    </xf>
    <xf numFmtId="165" fontId="3" fillId="4" borderId="24" xfId="0" applyNumberFormat="1" applyFont="1" applyFill="1" applyBorder="1" applyAlignment="1">
      <alignment horizontal="right" vertical="center" wrapText="1"/>
    </xf>
    <xf numFmtId="165" fontId="3" fillId="4" borderId="21" xfId="0" applyNumberFormat="1" applyFont="1" applyFill="1" applyBorder="1" applyAlignment="1">
      <alignment horizontal="right" vertical="center" wrapText="1"/>
    </xf>
    <xf numFmtId="165" fontId="3" fillId="4" borderId="11" xfId="0" applyNumberFormat="1" applyFont="1" applyFill="1" applyBorder="1" applyAlignment="1">
      <alignment horizontal="right" vertical="center" wrapText="1"/>
    </xf>
    <xf numFmtId="9" fontId="5" fillId="0" borderId="0" xfId="6" applyFont="1" applyFill="1" applyBorder="1" applyAlignment="1">
      <alignment horizontal="right" vertical="center"/>
    </xf>
    <xf numFmtId="0" fontId="7" fillId="4" borderId="0" xfId="0" applyFont="1" applyFill="1" applyBorder="1"/>
    <xf numFmtId="9" fontId="5" fillId="0" borderId="0" xfId="6" applyFont="1" applyBorder="1" applyAlignment="1">
      <alignment horizontal="right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165" fontId="5" fillId="0" borderId="46" xfId="7" applyNumberFormat="1" applyFont="1" applyBorder="1" applyAlignment="1">
      <alignment horizontal="center" vertical="center" wrapText="1"/>
    </xf>
    <xf numFmtId="165" fontId="5" fillId="0" borderId="51" xfId="7" applyNumberFormat="1" applyFont="1" applyBorder="1" applyAlignment="1">
      <alignment horizontal="center" vertical="center" wrapText="1"/>
    </xf>
    <xf numFmtId="168" fontId="5" fillId="0" borderId="46" xfId="7" applyNumberFormat="1" applyFont="1" applyBorder="1" applyAlignment="1">
      <alignment horizontal="center" vertical="center" wrapText="1"/>
    </xf>
    <xf numFmtId="168" fontId="5" fillId="0" borderId="51" xfId="7" applyNumberFormat="1" applyFont="1" applyBorder="1" applyAlignment="1">
      <alignment horizontal="center" vertical="center" wrapText="1"/>
    </xf>
    <xf numFmtId="0" fontId="5" fillId="0" borderId="42" xfId="7" applyFont="1" applyBorder="1" applyAlignment="1">
      <alignment horizontal="center"/>
    </xf>
    <xf numFmtId="0" fontId="5" fillId="0" borderId="48" xfId="7" applyFont="1" applyBorder="1" applyAlignment="1">
      <alignment horizontal="center"/>
    </xf>
    <xf numFmtId="0" fontId="5" fillId="10" borderId="43" xfId="7" applyFont="1" applyFill="1" applyBorder="1" applyAlignment="1">
      <alignment horizontal="center"/>
    </xf>
    <xf numFmtId="0" fontId="5" fillId="10" borderId="44" xfId="7" applyFont="1" applyFill="1" applyBorder="1" applyAlignment="1">
      <alignment horizontal="center"/>
    </xf>
    <xf numFmtId="0" fontId="5" fillId="11" borderId="43" xfId="0" applyFont="1" applyFill="1" applyBorder="1" applyAlignment="1">
      <alignment horizontal="center"/>
    </xf>
    <xf numFmtId="0" fontId="5" fillId="11" borderId="45" xfId="0" applyFont="1" applyFill="1" applyBorder="1" applyAlignment="1">
      <alignment horizontal="center"/>
    </xf>
    <xf numFmtId="0" fontId="5" fillId="0" borderId="30" xfId="7" applyFont="1" applyBorder="1" applyAlignment="1">
      <alignment horizontal="center" vertical="center" wrapText="1"/>
    </xf>
    <xf numFmtId="0" fontId="5" fillId="0" borderId="21" xfId="7" applyFont="1" applyBorder="1" applyAlignment="1">
      <alignment horizontal="center" vertical="center" wrapText="1"/>
    </xf>
    <xf numFmtId="0" fontId="3" fillId="3" borderId="9" xfId="7" applyFont="1" applyFill="1" applyBorder="1" applyAlignment="1">
      <alignment vertical="center" wrapText="1"/>
    </xf>
    <xf numFmtId="0" fontId="3" fillId="3" borderId="2" xfId="7" applyFont="1" applyFill="1" applyBorder="1" applyAlignment="1">
      <alignment vertical="center" wrapText="1"/>
    </xf>
    <xf numFmtId="0" fontId="3" fillId="0" borderId="9" xfId="7" applyFont="1" applyBorder="1" applyAlignment="1">
      <alignment vertical="center" wrapText="1"/>
    </xf>
    <xf numFmtId="0" fontId="3" fillId="0" borderId="2" xfId="7" applyFont="1" applyBorder="1" applyAlignment="1">
      <alignment vertical="center" wrapText="1"/>
    </xf>
    <xf numFmtId="0" fontId="3" fillId="0" borderId="30" xfId="7" applyFont="1" applyBorder="1" applyAlignment="1">
      <alignment horizontal="center" vertical="center" wrapText="1"/>
    </xf>
    <xf numFmtId="0" fontId="3" fillId="0" borderId="9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3" fillId="0" borderId="3" xfId="7" applyFont="1" applyBorder="1" applyAlignment="1">
      <alignment horizontal="center" vertical="center" wrapText="1"/>
    </xf>
    <xf numFmtId="0" fontId="3" fillId="3" borderId="3" xfId="7" applyFont="1" applyFill="1" applyBorder="1" applyAlignment="1">
      <alignment vertical="center" wrapText="1"/>
    </xf>
    <xf numFmtId="0" fontId="3" fillId="0" borderId="3" xfId="7" applyFont="1" applyBorder="1" applyAlignment="1">
      <alignment vertical="center" wrapText="1"/>
    </xf>
    <xf numFmtId="0" fontId="3" fillId="3" borderId="3" xfId="7" applyNumberFormat="1" applyFont="1" applyFill="1" applyBorder="1" applyAlignment="1">
      <alignment vertical="center" wrapText="1"/>
    </xf>
    <xf numFmtId="0" fontId="3" fillId="3" borderId="9" xfId="7" applyNumberFormat="1" applyFont="1" applyFill="1" applyBorder="1" applyAlignment="1">
      <alignment vertical="center" wrapText="1"/>
    </xf>
    <xf numFmtId="0" fontId="3" fillId="3" borderId="21" xfId="7" applyNumberFormat="1" applyFont="1" applyFill="1" applyBorder="1" applyAlignment="1">
      <alignment vertical="center" wrapText="1"/>
    </xf>
    <xf numFmtId="0" fontId="3" fillId="0" borderId="3" xfId="7" applyNumberFormat="1" applyFont="1" applyBorder="1" applyAlignment="1">
      <alignment vertical="center" wrapText="1"/>
    </xf>
    <xf numFmtId="0" fontId="3" fillId="0" borderId="9" xfId="7" applyNumberFormat="1" applyFont="1" applyBorder="1" applyAlignment="1">
      <alignment vertical="center" wrapText="1"/>
    </xf>
    <xf numFmtId="0" fontId="3" fillId="0" borderId="21" xfId="7" applyNumberFormat="1" applyFont="1" applyBorder="1" applyAlignment="1">
      <alignment vertical="center" wrapText="1"/>
    </xf>
    <xf numFmtId="0" fontId="3" fillId="0" borderId="9" xfId="7" applyNumberFormat="1" applyFont="1" applyBorder="1" applyAlignment="1">
      <alignment horizontal="center" vertical="center" wrapText="1"/>
    </xf>
    <xf numFmtId="0" fontId="3" fillId="3" borderId="21" xfId="7" applyFont="1" applyFill="1" applyBorder="1" applyAlignment="1">
      <alignment vertical="center" wrapText="1"/>
    </xf>
    <xf numFmtId="0" fontId="3" fillId="0" borderId="21" xfId="7" applyFont="1" applyBorder="1" applyAlignment="1">
      <alignment vertical="center" wrapText="1"/>
    </xf>
    <xf numFmtId="49" fontId="3" fillId="0" borderId="41" xfId="0" applyNumberFormat="1" applyFont="1" applyBorder="1" applyAlignment="1">
      <alignment horizontal="left"/>
    </xf>
    <xf numFmtId="49" fontId="3" fillId="0" borderId="52" xfId="0" applyNumberFormat="1" applyFont="1" applyBorder="1" applyAlignment="1">
      <alignment horizontal="left"/>
    </xf>
    <xf numFmtId="49" fontId="3" fillId="0" borderId="50" xfId="0" applyNumberFormat="1" applyFont="1" applyBorder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6" fillId="0" borderId="34" xfId="0" applyFont="1" applyBorder="1" applyAlignment="1">
      <alignment horizontal="right"/>
    </xf>
    <xf numFmtId="0" fontId="3" fillId="3" borderId="30" xfId="7" applyNumberFormat="1" applyFont="1" applyFill="1" applyBorder="1" applyAlignment="1">
      <alignment vertical="center" wrapText="1"/>
    </xf>
    <xf numFmtId="0" fontId="3" fillId="0" borderId="30" xfId="7" applyNumberFormat="1" applyFont="1" applyBorder="1" applyAlignment="1">
      <alignment vertical="center" wrapText="1"/>
    </xf>
    <xf numFmtId="0" fontId="3" fillId="0" borderId="3" xfId="7" applyNumberFormat="1" applyFont="1" applyBorder="1" applyAlignment="1">
      <alignment horizontal="center" vertical="center" wrapText="1"/>
    </xf>
    <xf numFmtId="0" fontId="3" fillId="0" borderId="2" xfId="7" applyNumberFormat="1" applyFont="1" applyBorder="1" applyAlignment="1">
      <alignment horizontal="center" vertical="center" wrapText="1"/>
    </xf>
    <xf numFmtId="0" fontId="3" fillId="0" borderId="21" xfId="7" applyNumberFormat="1" applyFont="1" applyBorder="1" applyAlignment="1">
      <alignment horizontal="center" vertical="center" wrapText="1"/>
    </xf>
    <xf numFmtId="0" fontId="3" fillId="0" borderId="9" xfId="7" applyNumberFormat="1" applyFont="1" applyBorder="1" applyAlignment="1">
      <alignment horizontal="left" vertical="center" wrapText="1"/>
    </xf>
    <xf numFmtId="0" fontId="3" fillId="0" borderId="2" xfId="7" applyNumberFormat="1" applyFont="1" applyBorder="1" applyAlignment="1">
      <alignment horizontal="left" vertical="center" wrapText="1"/>
    </xf>
    <xf numFmtId="0" fontId="3" fillId="0" borderId="21" xfId="7" applyFont="1" applyBorder="1" applyAlignment="1">
      <alignment horizontal="center" vertical="center" wrapText="1"/>
    </xf>
    <xf numFmtId="0" fontId="3" fillId="0" borderId="30" xfId="7" applyFont="1" applyBorder="1" applyAlignment="1">
      <alignment vertical="center"/>
    </xf>
    <xf numFmtId="0" fontId="3" fillId="0" borderId="9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52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3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46" fillId="0" borderId="9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6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9" fillId="13" borderId="20" xfId="0" applyFont="1" applyFill="1" applyBorder="1" applyAlignment="1">
      <alignment horizontal="center" vertical="center" wrapText="1"/>
    </xf>
    <xf numFmtId="0" fontId="59" fillId="13" borderId="59" xfId="0" applyFont="1" applyFill="1" applyBorder="1" applyAlignment="1">
      <alignment horizontal="center" vertical="center" wrapText="1"/>
    </xf>
    <xf numFmtId="0" fontId="59" fillId="13" borderId="63" xfId="0" applyFont="1" applyFill="1" applyBorder="1" applyAlignment="1">
      <alignment horizontal="center" vertical="center" wrapText="1"/>
    </xf>
    <xf numFmtId="0" fontId="60" fillId="0" borderId="3" xfId="0" applyFont="1" applyBorder="1" applyAlignment="1">
      <alignment horizontal="left" vertical="center" wrapText="1"/>
    </xf>
    <xf numFmtId="0" fontId="60" fillId="0" borderId="2" xfId="0" applyFont="1" applyBorder="1" applyAlignment="1">
      <alignment horizontal="left" vertical="center" wrapText="1"/>
    </xf>
    <xf numFmtId="0" fontId="60" fillId="0" borderId="30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0" fillId="0" borderId="23" xfId="0" applyFont="1" applyFill="1" applyBorder="1" applyAlignment="1">
      <alignment horizontal="left" vertical="center" wrapText="1"/>
    </xf>
    <xf numFmtId="0" fontId="60" fillId="0" borderId="53" xfId="0" applyFont="1" applyFill="1" applyBorder="1" applyAlignment="1">
      <alignment horizontal="left" vertical="center" wrapText="1"/>
    </xf>
    <xf numFmtId="0" fontId="60" fillId="0" borderId="22" xfId="0" applyFont="1" applyFill="1" applyBorder="1" applyAlignment="1">
      <alignment horizontal="left" vertical="center" wrapText="1"/>
    </xf>
    <xf numFmtId="164" fontId="39" fillId="0" borderId="29" xfId="0" applyNumberFormat="1" applyFont="1" applyBorder="1" applyAlignment="1">
      <alignment horizontal="left"/>
    </xf>
    <xf numFmtId="164" fontId="58" fillId="0" borderId="29" xfId="0" applyNumberFormat="1" applyFont="1" applyBorder="1" applyAlignment="1">
      <alignment horizontal="left"/>
    </xf>
  </cellXfs>
  <cellStyles count="9">
    <cellStyle name="Excel Built-in Normal 1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_Прайс-лист ОАО СТАПРИ от 13.02.06г." xfId="7"/>
    <cellStyle name="Процентный" xfId="6" builtinId="5"/>
    <cellStyle name="Финансовый" xfId="8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D:\&#1052;&#1086;&#1080;%20&#1076;&#1086;&#1082;&#1091;&#1084;&#1077;&#1085;&#1090;&#1099;\DMITRY%20!\&#1042;&#1089;&#1077;%20&#1076;&#1074;&#1080;&#1078;&#1077;&#1085;&#1080;&#1103;%20!\&#1055;&#1077;&#1089;&#1077;&#1085;&#1082;&#1072;!\&#1055;&#1077;&#1089;&#1077;&#1085;&#1082;&#1072;%20!\&#1047;&#1072;&#1089;&#1090;&#1072;&#1074;&#1082;&#1080;%20&#1080;%20&#1083;&#1086;&#1075;&#1086;&#1090;&#1080;&#1087;&#1099;\&#1051;&#1086;&#1075;&#1086;&#1090;&#1080;&#1087;%20&#1084;&#1086;&#1090;&#1086;&#1088;&#1076;&#1077;&#1090;&#1072;&#1083;&#1100;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D:\&#1052;&#1086;&#1080;%20&#1076;&#1086;&#1082;&#1091;&#1084;&#1077;&#1085;&#1090;&#1099;\DMITRY%20!\&#1042;&#1089;&#1077;%20&#1076;&#1074;&#1080;&#1078;&#1077;&#1085;&#1080;&#1103;%20!\&#1055;&#1077;&#1089;&#1077;&#1085;&#1082;&#1072;!\&#1055;&#1077;&#1089;&#1077;&#1085;&#1082;&#1072;%20!\&#1047;&#1072;&#1089;&#1090;&#1072;&#1074;&#1082;&#1080;%20&#1080;%20&#1083;&#1086;&#1075;&#1086;&#1090;&#1080;&#1087;&#1099;\&#1051;&#1086;&#1075;&#1086;&#1090;&#1080;&#1087;%20&#1084;&#1086;&#1090;&#1086;&#1088;&#1076;&#1077;&#1090;&#1072;&#1083;&#1100;.PNG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963706</xdr:colOff>
      <xdr:row>723</xdr:row>
      <xdr:rowOff>0</xdr:rowOff>
    </xdr:from>
    <xdr:to>
      <xdr:col>1</xdr:col>
      <xdr:colOff>1399489</xdr:colOff>
      <xdr:row>723</xdr:row>
      <xdr:rowOff>1619</xdr:rowOff>
    </xdr:to>
    <xdr:sp macro="" textlink="">
      <xdr:nvSpPr>
        <xdr:cNvPr id="32" name="Прямоугольник 3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268506" y="42460209"/>
          <a:ext cx="435783" cy="16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000" b="1" i="1" u="none" strike="noStrike" baseline="0">
              <a:solidFill>
                <a:srgbClr val="FF0000"/>
              </a:solidFill>
              <a:latin typeface="Calibri"/>
              <a:cs typeface="Calibri"/>
            </a:rPr>
            <a:t>снят с производства</a:t>
          </a:r>
          <a:endParaRPr lang="en-US" sz="1000" b="1" i="1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1613709</xdr:colOff>
      <xdr:row>723</xdr:row>
      <xdr:rowOff>0</xdr:rowOff>
    </xdr:from>
    <xdr:to>
      <xdr:col>1</xdr:col>
      <xdr:colOff>1621927</xdr:colOff>
      <xdr:row>723</xdr:row>
      <xdr:rowOff>2616</xdr:rowOff>
    </xdr:to>
    <xdr:sp macro="" textlink="">
      <xdr:nvSpPr>
        <xdr:cNvPr id="33" name="Прямоугольник 3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18509" y="43862625"/>
          <a:ext cx="8218" cy="261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1623857</xdr:colOff>
      <xdr:row>723</xdr:row>
      <xdr:rowOff>0</xdr:rowOff>
    </xdr:from>
    <xdr:to>
      <xdr:col>1</xdr:col>
      <xdr:colOff>1632075</xdr:colOff>
      <xdr:row>723</xdr:row>
      <xdr:rowOff>2615</xdr:rowOff>
    </xdr:to>
    <xdr:sp macro="" textlink="">
      <xdr:nvSpPr>
        <xdr:cNvPr id="34" name="Прямоугольник 3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657" y="43862625"/>
          <a:ext cx="8218" cy="2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1621741</xdr:colOff>
      <xdr:row>723</xdr:row>
      <xdr:rowOff>0</xdr:rowOff>
    </xdr:from>
    <xdr:to>
      <xdr:col>1</xdr:col>
      <xdr:colOff>1624168</xdr:colOff>
      <xdr:row>723</xdr:row>
      <xdr:rowOff>2616</xdr:rowOff>
    </xdr:to>
    <xdr:sp macro="" textlink="">
      <xdr:nvSpPr>
        <xdr:cNvPr id="35" name="Прямоугольник 3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6541" y="43862625"/>
          <a:ext cx="2427" cy="261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1619000</xdr:colOff>
      <xdr:row>723</xdr:row>
      <xdr:rowOff>0</xdr:rowOff>
    </xdr:from>
    <xdr:to>
      <xdr:col>1</xdr:col>
      <xdr:colOff>1621427</xdr:colOff>
      <xdr:row>723</xdr:row>
      <xdr:rowOff>2616</xdr:rowOff>
    </xdr:to>
    <xdr:sp macro="" textlink="">
      <xdr:nvSpPr>
        <xdr:cNvPr id="36" name="Прямоугольник 3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3800" y="43862625"/>
          <a:ext cx="2427" cy="261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1617941</xdr:colOff>
      <xdr:row>723</xdr:row>
      <xdr:rowOff>0</xdr:rowOff>
    </xdr:from>
    <xdr:to>
      <xdr:col>1</xdr:col>
      <xdr:colOff>1620368</xdr:colOff>
      <xdr:row>723</xdr:row>
      <xdr:rowOff>2615</xdr:rowOff>
    </xdr:to>
    <xdr:sp macro="" textlink="">
      <xdr:nvSpPr>
        <xdr:cNvPr id="37" name="Прямоугольник 3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2741" y="43862625"/>
          <a:ext cx="2427" cy="2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oneCellAnchor>
    <xdr:from>
      <xdr:col>1</xdr:col>
      <xdr:colOff>1640418</xdr:colOff>
      <xdr:row>180</xdr:row>
      <xdr:rowOff>137583</xdr:rowOff>
    </xdr:from>
    <xdr:ext cx="715930" cy="190501"/>
    <xdr:sp macro="" textlink="">
      <xdr:nvSpPr>
        <xdr:cNvPr id="11" name="Прямоугольник 10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32001" y="2971800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1629834</xdr:colOff>
      <xdr:row>181</xdr:row>
      <xdr:rowOff>137583</xdr:rowOff>
    </xdr:from>
    <xdr:ext cx="715930" cy="190501"/>
    <xdr:sp macro="" textlink="">
      <xdr:nvSpPr>
        <xdr:cNvPr id="12" name="Прямоугольник 1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21417" y="2987675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1629834</xdr:colOff>
      <xdr:row>179</xdr:row>
      <xdr:rowOff>137583</xdr:rowOff>
    </xdr:from>
    <xdr:ext cx="715930" cy="190501"/>
    <xdr:sp macro="" textlink="">
      <xdr:nvSpPr>
        <xdr:cNvPr id="13" name="Прямоугольник 1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21417" y="2955925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1375790</xdr:colOff>
      <xdr:row>703</xdr:row>
      <xdr:rowOff>0</xdr:rowOff>
    </xdr:from>
    <xdr:ext cx="715930" cy="190501"/>
    <xdr:sp macro="" textlink="">
      <xdr:nvSpPr>
        <xdr:cNvPr id="14" name="Прямоугольник 1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67373" y="15662275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1661583</xdr:colOff>
      <xdr:row>450</xdr:row>
      <xdr:rowOff>42333</xdr:rowOff>
    </xdr:from>
    <xdr:ext cx="715930" cy="190501"/>
    <xdr:sp macro="" textlink="">
      <xdr:nvSpPr>
        <xdr:cNvPr id="19" name="Прямоугольник 18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53166" y="7543800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1629833</xdr:colOff>
      <xdr:row>455</xdr:row>
      <xdr:rowOff>21167</xdr:rowOff>
    </xdr:from>
    <xdr:ext cx="715930" cy="190501"/>
    <xdr:sp macro="" textlink="">
      <xdr:nvSpPr>
        <xdr:cNvPr id="20" name="Прямоугольник 19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21416" y="76316417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twoCellAnchor editAs="oneCell">
    <xdr:from>
      <xdr:col>1</xdr:col>
      <xdr:colOff>1009650</xdr:colOff>
      <xdr:row>4</xdr:row>
      <xdr:rowOff>0</xdr:rowOff>
    </xdr:from>
    <xdr:to>
      <xdr:col>1</xdr:col>
      <xdr:colOff>1724025</xdr:colOff>
      <xdr:row>5</xdr:row>
      <xdr:rowOff>57150</xdr:rowOff>
    </xdr:to>
    <xdr:sp macro="" textlink="">
      <xdr:nvSpPr>
        <xdr:cNvPr id="15" name="Прямоугольник 11"/>
        <xdr:cNvSpPr>
          <a:spLocks noChangeArrowheads="1"/>
        </xdr:cNvSpPr>
      </xdr:nvSpPr>
      <xdr:spPr bwMode="auto">
        <a:xfrm>
          <a:off x="14001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5</xdr:row>
      <xdr:rowOff>57150</xdr:rowOff>
    </xdr:to>
    <xdr:sp macro="" textlink="">
      <xdr:nvSpPr>
        <xdr:cNvPr id="16" name="Прямоугольник 12"/>
        <xdr:cNvSpPr>
          <a:spLocks noChangeArrowheads="1"/>
        </xdr:cNvSpPr>
      </xdr:nvSpPr>
      <xdr:spPr bwMode="auto">
        <a:xfrm>
          <a:off x="7172325" y="476250"/>
          <a:ext cx="10287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1104900</xdr:colOff>
      <xdr:row>4</xdr:row>
      <xdr:rowOff>0</xdr:rowOff>
    </xdr:from>
    <xdr:to>
      <xdr:col>1</xdr:col>
      <xdr:colOff>1819275</xdr:colOff>
      <xdr:row>5</xdr:row>
      <xdr:rowOff>57150</xdr:rowOff>
    </xdr:to>
    <xdr:sp macro="" textlink="">
      <xdr:nvSpPr>
        <xdr:cNvPr id="17" name="Прямоугольник 13"/>
        <xdr:cNvSpPr>
          <a:spLocks noChangeArrowheads="1"/>
        </xdr:cNvSpPr>
      </xdr:nvSpPr>
      <xdr:spPr bwMode="auto">
        <a:xfrm>
          <a:off x="14954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5</xdr:row>
      <xdr:rowOff>57150</xdr:rowOff>
    </xdr:to>
    <xdr:sp macro="" textlink="">
      <xdr:nvSpPr>
        <xdr:cNvPr id="18" name="Прямоугольник 12"/>
        <xdr:cNvSpPr>
          <a:spLocks noChangeArrowheads="1"/>
        </xdr:cNvSpPr>
      </xdr:nvSpPr>
      <xdr:spPr bwMode="auto">
        <a:xfrm>
          <a:off x="7172325" y="476250"/>
          <a:ext cx="10287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1162050</xdr:colOff>
      <xdr:row>4</xdr:row>
      <xdr:rowOff>0</xdr:rowOff>
    </xdr:from>
    <xdr:to>
      <xdr:col>1</xdr:col>
      <xdr:colOff>1876425</xdr:colOff>
      <xdr:row>5</xdr:row>
      <xdr:rowOff>57150</xdr:rowOff>
    </xdr:to>
    <xdr:sp macro="" textlink="">
      <xdr:nvSpPr>
        <xdr:cNvPr id="21" name="Прямоугольник 20"/>
        <xdr:cNvSpPr>
          <a:spLocks noChangeArrowheads="1"/>
        </xdr:cNvSpPr>
      </xdr:nvSpPr>
      <xdr:spPr bwMode="auto">
        <a:xfrm>
          <a:off x="15525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9</xdr:col>
      <xdr:colOff>218018</xdr:colOff>
      <xdr:row>5</xdr:row>
      <xdr:rowOff>57150</xdr:rowOff>
    </xdr:to>
    <xdr:sp macro="" textlink="">
      <xdr:nvSpPr>
        <xdr:cNvPr id="22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218017</xdr:colOff>
      <xdr:row>5</xdr:row>
      <xdr:rowOff>57150</xdr:rowOff>
    </xdr:to>
    <xdr:sp macro="" textlink="">
      <xdr:nvSpPr>
        <xdr:cNvPr id="23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9</xdr:col>
      <xdr:colOff>218018</xdr:colOff>
      <xdr:row>5</xdr:row>
      <xdr:rowOff>57150</xdr:rowOff>
    </xdr:to>
    <xdr:sp macro="" textlink="">
      <xdr:nvSpPr>
        <xdr:cNvPr id="24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25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26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1047750</xdr:colOff>
      <xdr:row>4</xdr:row>
      <xdr:rowOff>0</xdr:rowOff>
    </xdr:from>
    <xdr:to>
      <xdr:col>1</xdr:col>
      <xdr:colOff>1771650</xdr:colOff>
      <xdr:row>5</xdr:row>
      <xdr:rowOff>57150</xdr:rowOff>
    </xdr:to>
    <xdr:sp macro="" textlink="">
      <xdr:nvSpPr>
        <xdr:cNvPr id="27" name="Прямоугольник 46"/>
        <xdr:cNvSpPr>
          <a:spLocks noChangeArrowheads="1"/>
        </xdr:cNvSpPr>
      </xdr:nvSpPr>
      <xdr:spPr bwMode="auto">
        <a:xfrm>
          <a:off x="1438275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1733550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28" name="Прямоугольник 47"/>
        <xdr:cNvSpPr>
          <a:spLocks noChangeArrowheads="1"/>
        </xdr:cNvSpPr>
      </xdr:nvSpPr>
      <xdr:spPr bwMode="auto">
        <a:xfrm>
          <a:off x="2124075" y="476250"/>
          <a:ext cx="6307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1066800</xdr:colOff>
      <xdr:row>4</xdr:row>
      <xdr:rowOff>0</xdr:rowOff>
    </xdr:from>
    <xdr:to>
      <xdr:col>1</xdr:col>
      <xdr:colOff>1781175</xdr:colOff>
      <xdr:row>5</xdr:row>
      <xdr:rowOff>57150</xdr:rowOff>
    </xdr:to>
    <xdr:sp macro="" textlink="">
      <xdr:nvSpPr>
        <xdr:cNvPr id="29" name="Прямоугольник 48"/>
        <xdr:cNvSpPr>
          <a:spLocks noChangeArrowheads="1"/>
        </xdr:cNvSpPr>
      </xdr:nvSpPr>
      <xdr:spPr bwMode="auto">
        <a:xfrm>
          <a:off x="14573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4</xdr:row>
      <xdr:rowOff>9525</xdr:rowOff>
    </xdr:to>
    <xdr:sp macro="" textlink="">
      <xdr:nvSpPr>
        <xdr:cNvPr id="30" name="Прямоугольник 12"/>
        <xdr:cNvSpPr>
          <a:spLocks noChangeArrowheads="1"/>
        </xdr:cNvSpPr>
      </xdr:nvSpPr>
      <xdr:spPr bwMode="auto">
        <a:xfrm>
          <a:off x="13154025" y="476250"/>
          <a:ext cx="1085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4</xdr:row>
      <xdr:rowOff>9525</xdr:rowOff>
    </xdr:to>
    <xdr:sp macro="" textlink="">
      <xdr:nvSpPr>
        <xdr:cNvPr id="31" name="Прямоугольник 12"/>
        <xdr:cNvSpPr>
          <a:spLocks noChangeArrowheads="1"/>
        </xdr:cNvSpPr>
      </xdr:nvSpPr>
      <xdr:spPr bwMode="auto">
        <a:xfrm>
          <a:off x="13154025" y="476250"/>
          <a:ext cx="1085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38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39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47625</xdr:rowOff>
    </xdr:to>
    <xdr:sp macro="" textlink="">
      <xdr:nvSpPr>
        <xdr:cNvPr id="40" name="Прямоугольник 12"/>
        <xdr:cNvSpPr>
          <a:spLocks noChangeArrowheads="1"/>
        </xdr:cNvSpPr>
      </xdr:nvSpPr>
      <xdr:spPr bwMode="auto">
        <a:xfrm>
          <a:off x="13154025" y="476250"/>
          <a:ext cx="1085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47625</xdr:rowOff>
    </xdr:to>
    <xdr:sp macro="" textlink="">
      <xdr:nvSpPr>
        <xdr:cNvPr id="41" name="Прямоугольник 12"/>
        <xdr:cNvSpPr>
          <a:spLocks noChangeArrowheads="1"/>
        </xdr:cNvSpPr>
      </xdr:nvSpPr>
      <xdr:spPr bwMode="auto">
        <a:xfrm>
          <a:off x="13154025" y="476250"/>
          <a:ext cx="1085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42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43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1733550</xdr:colOff>
      <xdr:row>4</xdr:row>
      <xdr:rowOff>0</xdr:rowOff>
    </xdr:from>
    <xdr:to>
      <xdr:col>2</xdr:col>
      <xdr:colOff>2116</xdr:colOff>
      <xdr:row>4</xdr:row>
      <xdr:rowOff>19050</xdr:rowOff>
    </xdr:to>
    <xdr:sp macro="" textlink="">
      <xdr:nvSpPr>
        <xdr:cNvPr id="44" name="Прямоугольник 47"/>
        <xdr:cNvSpPr>
          <a:spLocks noChangeArrowheads="1"/>
        </xdr:cNvSpPr>
      </xdr:nvSpPr>
      <xdr:spPr bwMode="auto">
        <a:xfrm>
          <a:off x="2124075" y="476250"/>
          <a:ext cx="630766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45" name="Прямоугольник 43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46" name="Прямоугольник 44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47" name="Прямоугольник 45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48" name="Прямоугольник 47"/>
        <xdr:cNvSpPr>
          <a:spLocks noChangeArrowheads="1"/>
        </xdr:cNvSpPr>
      </xdr:nvSpPr>
      <xdr:spPr bwMode="auto">
        <a:xfrm>
          <a:off x="3657600" y="476250"/>
          <a:ext cx="5238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914400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49" name="Прямоугольник 49"/>
        <xdr:cNvSpPr>
          <a:spLocks noChangeArrowheads="1"/>
        </xdr:cNvSpPr>
      </xdr:nvSpPr>
      <xdr:spPr bwMode="auto">
        <a:xfrm>
          <a:off x="3667125" y="476250"/>
          <a:ext cx="514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50" name="Прямоугольник 50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914400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1" name="Прямоугольник 51"/>
        <xdr:cNvSpPr>
          <a:spLocks noChangeArrowheads="1"/>
        </xdr:cNvSpPr>
      </xdr:nvSpPr>
      <xdr:spPr bwMode="auto">
        <a:xfrm>
          <a:off x="3667125" y="476250"/>
          <a:ext cx="514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895350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2" name="Прямоугольник 52"/>
        <xdr:cNvSpPr>
          <a:spLocks noChangeArrowheads="1"/>
        </xdr:cNvSpPr>
      </xdr:nvSpPr>
      <xdr:spPr bwMode="auto">
        <a:xfrm>
          <a:off x="3648075" y="476250"/>
          <a:ext cx="533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1733550</xdr:colOff>
      <xdr:row>4</xdr:row>
      <xdr:rowOff>0</xdr:rowOff>
    </xdr:from>
    <xdr:to>
      <xdr:col>2</xdr:col>
      <xdr:colOff>2116</xdr:colOff>
      <xdr:row>4</xdr:row>
      <xdr:rowOff>19050</xdr:rowOff>
    </xdr:to>
    <xdr:sp macro="" textlink="">
      <xdr:nvSpPr>
        <xdr:cNvPr id="53" name="Прямоугольник 47"/>
        <xdr:cNvSpPr>
          <a:spLocks noChangeArrowheads="1"/>
        </xdr:cNvSpPr>
      </xdr:nvSpPr>
      <xdr:spPr bwMode="auto">
        <a:xfrm>
          <a:off x="2124075" y="476250"/>
          <a:ext cx="630766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54" name="Прямоугольник 56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1076325</xdr:colOff>
      <xdr:row>5</xdr:row>
      <xdr:rowOff>57150</xdr:rowOff>
    </xdr:to>
    <xdr:sp macro="" textlink="">
      <xdr:nvSpPr>
        <xdr:cNvPr id="55" name="Прямоугольник 57"/>
        <xdr:cNvSpPr>
          <a:spLocks noChangeArrowheads="1"/>
        </xdr:cNvSpPr>
      </xdr:nvSpPr>
      <xdr:spPr bwMode="auto">
        <a:xfrm>
          <a:off x="45434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56" name="Прямоугольник 58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7" name="Прямоугольник 59"/>
        <xdr:cNvSpPr>
          <a:spLocks noChangeArrowheads="1"/>
        </xdr:cNvSpPr>
      </xdr:nvSpPr>
      <xdr:spPr bwMode="auto">
        <a:xfrm>
          <a:off x="3657600" y="476250"/>
          <a:ext cx="5238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914400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8" name="Прямоугольник 60"/>
        <xdr:cNvSpPr>
          <a:spLocks noChangeArrowheads="1"/>
        </xdr:cNvSpPr>
      </xdr:nvSpPr>
      <xdr:spPr bwMode="auto">
        <a:xfrm>
          <a:off x="3667125" y="476250"/>
          <a:ext cx="514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923925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9" name="Прямоугольник 61"/>
        <xdr:cNvSpPr>
          <a:spLocks noChangeArrowheads="1"/>
        </xdr:cNvSpPr>
      </xdr:nvSpPr>
      <xdr:spPr bwMode="auto">
        <a:xfrm>
          <a:off x="3676650" y="476250"/>
          <a:ext cx="5048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914400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60" name="Прямоугольник 62"/>
        <xdr:cNvSpPr>
          <a:spLocks noChangeArrowheads="1"/>
        </xdr:cNvSpPr>
      </xdr:nvSpPr>
      <xdr:spPr bwMode="auto">
        <a:xfrm>
          <a:off x="3667125" y="476250"/>
          <a:ext cx="514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1781175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61" name="Прямоугольник 64"/>
        <xdr:cNvSpPr>
          <a:spLocks noChangeArrowheads="1"/>
        </xdr:cNvSpPr>
      </xdr:nvSpPr>
      <xdr:spPr bwMode="auto">
        <a:xfrm>
          <a:off x="2171700" y="476250"/>
          <a:ext cx="5831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1781175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62" name="Прямоугольник 65"/>
        <xdr:cNvSpPr>
          <a:spLocks noChangeArrowheads="1"/>
        </xdr:cNvSpPr>
      </xdr:nvSpPr>
      <xdr:spPr bwMode="auto">
        <a:xfrm>
          <a:off x="2171700" y="476250"/>
          <a:ext cx="5831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1781175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63" name="Прямоугольник 66"/>
        <xdr:cNvSpPr>
          <a:spLocks noChangeArrowheads="1"/>
        </xdr:cNvSpPr>
      </xdr:nvSpPr>
      <xdr:spPr bwMode="auto">
        <a:xfrm>
          <a:off x="2171700" y="476250"/>
          <a:ext cx="5831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1028700</xdr:colOff>
      <xdr:row>4</xdr:row>
      <xdr:rowOff>0</xdr:rowOff>
    </xdr:from>
    <xdr:to>
      <xdr:col>1</xdr:col>
      <xdr:colOff>1752600</xdr:colOff>
      <xdr:row>5</xdr:row>
      <xdr:rowOff>57150</xdr:rowOff>
    </xdr:to>
    <xdr:sp macro="" textlink="">
      <xdr:nvSpPr>
        <xdr:cNvPr id="64" name="Прямоугольник 70"/>
        <xdr:cNvSpPr>
          <a:spLocks noChangeArrowheads="1"/>
        </xdr:cNvSpPr>
      </xdr:nvSpPr>
      <xdr:spPr bwMode="auto">
        <a:xfrm>
          <a:off x="1419225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1781175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65" name="Прямоугольник 71"/>
        <xdr:cNvSpPr>
          <a:spLocks noChangeArrowheads="1"/>
        </xdr:cNvSpPr>
      </xdr:nvSpPr>
      <xdr:spPr bwMode="auto">
        <a:xfrm>
          <a:off x="2171700" y="476250"/>
          <a:ext cx="5831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1085850</xdr:colOff>
      <xdr:row>4</xdr:row>
      <xdr:rowOff>0</xdr:rowOff>
    </xdr:from>
    <xdr:to>
      <xdr:col>1</xdr:col>
      <xdr:colOff>1809750</xdr:colOff>
      <xdr:row>5</xdr:row>
      <xdr:rowOff>57150</xdr:rowOff>
    </xdr:to>
    <xdr:sp macro="" textlink="">
      <xdr:nvSpPr>
        <xdr:cNvPr id="66" name="Прямоугольник 72"/>
        <xdr:cNvSpPr>
          <a:spLocks noChangeArrowheads="1"/>
        </xdr:cNvSpPr>
      </xdr:nvSpPr>
      <xdr:spPr bwMode="auto">
        <a:xfrm>
          <a:off x="1476375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1095375</xdr:colOff>
      <xdr:row>4</xdr:row>
      <xdr:rowOff>0</xdr:rowOff>
    </xdr:from>
    <xdr:to>
      <xdr:col>1</xdr:col>
      <xdr:colOff>1819275</xdr:colOff>
      <xdr:row>5</xdr:row>
      <xdr:rowOff>57150</xdr:rowOff>
    </xdr:to>
    <xdr:sp macro="" textlink="">
      <xdr:nvSpPr>
        <xdr:cNvPr id="67" name="Прямоугольник 73"/>
        <xdr:cNvSpPr>
          <a:spLocks noChangeArrowheads="1"/>
        </xdr:cNvSpPr>
      </xdr:nvSpPr>
      <xdr:spPr bwMode="auto">
        <a:xfrm>
          <a:off x="1485900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1028700</xdr:colOff>
      <xdr:row>4</xdr:row>
      <xdr:rowOff>0</xdr:rowOff>
    </xdr:from>
    <xdr:to>
      <xdr:col>1</xdr:col>
      <xdr:colOff>1743075</xdr:colOff>
      <xdr:row>5</xdr:row>
      <xdr:rowOff>57150</xdr:rowOff>
    </xdr:to>
    <xdr:sp macro="" textlink="">
      <xdr:nvSpPr>
        <xdr:cNvPr id="68" name="Прямоугольник 75"/>
        <xdr:cNvSpPr>
          <a:spLocks noChangeArrowheads="1"/>
        </xdr:cNvSpPr>
      </xdr:nvSpPr>
      <xdr:spPr bwMode="auto">
        <a:xfrm>
          <a:off x="14192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1085850</xdr:colOff>
      <xdr:row>4</xdr:row>
      <xdr:rowOff>0</xdr:rowOff>
    </xdr:from>
    <xdr:to>
      <xdr:col>1</xdr:col>
      <xdr:colOff>1800225</xdr:colOff>
      <xdr:row>5</xdr:row>
      <xdr:rowOff>57150</xdr:rowOff>
    </xdr:to>
    <xdr:sp macro="" textlink="">
      <xdr:nvSpPr>
        <xdr:cNvPr id="69" name="Прямоугольник 77"/>
        <xdr:cNvSpPr>
          <a:spLocks noChangeArrowheads="1"/>
        </xdr:cNvSpPr>
      </xdr:nvSpPr>
      <xdr:spPr bwMode="auto">
        <a:xfrm>
          <a:off x="14763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1076325</xdr:colOff>
      <xdr:row>4</xdr:row>
      <xdr:rowOff>0</xdr:rowOff>
    </xdr:from>
    <xdr:to>
      <xdr:col>1</xdr:col>
      <xdr:colOff>1790700</xdr:colOff>
      <xdr:row>5</xdr:row>
      <xdr:rowOff>57150</xdr:rowOff>
    </xdr:to>
    <xdr:sp macro="" textlink="">
      <xdr:nvSpPr>
        <xdr:cNvPr id="70" name="Прямоугольник 78"/>
        <xdr:cNvSpPr>
          <a:spLocks noChangeArrowheads="1"/>
        </xdr:cNvSpPr>
      </xdr:nvSpPr>
      <xdr:spPr bwMode="auto">
        <a:xfrm>
          <a:off x="14668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1038225</xdr:colOff>
      <xdr:row>4</xdr:row>
      <xdr:rowOff>0</xdr:rowOff>
    </xdr:from>
    <xdr:to>
      <xdr:col>1</xdr:col>
      <xdr:colOff>1762125</xdr:colOff>
      <xdr:row>5</xdr:row>
      <xdr:rowOff>57150</xdr:rowOff>
    </xdr:to>
    <xdr:sp macro="" textlink="">
      <xdr:nvSpPr>
        <xdr:cNvPr id="71" name="Прямоугольник 80"/>
        <xdr:cNvSpPr>
          <a:spLocks noChangeArrowheads="1"/>
        </xdr:cNvSpPr>
      </xdr:nvSpPr>
      <xdr:spPr bwMode="auto">
        <a:xfrm>
          <a:off x="1428750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5</xdr:row>
      <xdr:rowOff>57150</xdr:rowOff>
    </xdr:to>
    <xdr:sp macro="" textlink="">
      <xdr:nvSpPr>
        <xdr:cNvPr id="72" name="Прямоугольник 12"/>
        <xdr:cNvSpPr>
          <a:spLocks noChangeArrowheads="1"/>
        </xdr:cNvSpPr>
      </xdr:nvSpPr>
      <xdr:spPr bwMode="auto">
        <a:xfrm>
          <a:off x="7172325" y="476250"/>
          <a:ext cx="10287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5</xdr:row>
      <xdr:rowOff>57150</xdr:rowOff>
    </xdr:to>
    <xdr:sp macro="" textlink="">
      <xdr:nvSpPr>
        <xdr:cNvPr id="73" name="Прямоугольник 12"/>
        <xdr:cNvSpPr>
          <a:spLocks noChangeArrowheads="1"/>
        </xdr:cNvSpPr>
      </xdr:nvSpPr>
      <xdr:spPr bwMode="auto">
        <a:xfrm>
          <a:off x="7172325" y="476250"/>
          <a:ext cx="10287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6</xdr:row>
      <xdr:rowOff>85725</xdr:rowOff>
    </xdr:to>
    <xdr:sp macro="" textlink="">
      <xdr:nvSpPr>
        <xdr:cNvPr id="74" name="Прямоугольник 12"/>
        <xdr:cNvSpPr>
          <a:spLocks noChangeArrowheads="1"/>
        </xdr:cNvSpPr>
      </xdr:nvSpPr>
      <xdr:spPr bwMode="auto">
        <a:xfrm>
          <a:off x="7172325" y="476250"/>
          <a:ext cx="1028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2781300</xdr:colOff>
      <xdr:row>4</xdr:row>
      <xdr:rowOff>0</xdr:rowOff>
    </xdr:from>
    <xdr:to>
      <xdr:col>8</xdr:col>
      <xdr:colOff>371475</xdr:colOff>
      <xdr:row>6</xdr:row>
      <xdr:rowOff>85725</xdr:rowOff>
    </xdr:to>
    <xdr:sp macro="" textlink="">
      <xdr:nvSpPr>
        <xdr:cNvPr id="75" name="Прямоугольник 12"/>
        <xdr:cNvSpPr>
          <a:spLocks noChangeArrowheads="1"/>
        </xdr:cNvSpPr>
      </xdr:nvSpPr>
      <xdr:spPr bwMode="auto">
        <a:xfrm>
          <a:off x="11706225" y="476250"/>
          <a:ext cx="10953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6</xdr:row>
      <xdr:rowOff>85725</xdr:rowOff>
    </xdr:to>
    <xdr:sp macro="" textlink="">
      <xdr:nvSpPr>
        <xdr:cNvPr id="76" name="Прямоугольник 12"/>
        <xdr:cNvSpPr>
          <a:spLocks noChangeArrowheads="1"/>
        </xdr:cNvSpPr>
      </xdr:nvSpPr>
      <xdr:spPr bwMode="auto">
        <a:xfrm>
          <a:off x="7172325" y="476250"/>
          <a:ext cx="1028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1038225</xdr:colOff>
      <xdr:row>4</xdr:row>
      <xdr:rowOff>0</xdr:rowOff>
    </xdr:from>
    <xdr:to>
      <xdr:col>1</xdr:col>
      <xdr:colOff>1762125</xdr:colOff>
      <xdr:row>4</xdr:row>
      <xdr:rowOff>190500</xdr:rowOff>
    </xdr:to>
    <xdr:sp macro="" textlink="">
      <xdr:nvSpPr>
        <xdr:cNvPr id="77" name="Прямоугольник 67"/>
        <xdr:cNvSpPr>
          <a:spLocks noChangeArrowheads="1"/>
        </xdr:cNvSpPr>
      </xdr:nvSpPr>
      <xdr:spPr bwMode="auto">
        <a:xfrm>
          <a:off x="1428750" y="476250"/>
          <a:ext cx="7239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962025</xdr:colOff>
      <xdr:row>4</xdr:row>
      <xdr:rowOff>0</xdr:rowOff>
    </xdr:from>
    <xdr:to>
      <xdr:col>1</xdr:col>
      <xdr:colOff>1676400</xdr:colOff>
      <xdr:row>5</xdr:row>
      <xdr:rowOff>57150</xdr:rowOff>
    </xdr:to>
    <xdr:sp macro="" textlink="">
      <xdr:nvSpPr>
        <xdr:cNvPr id="78" name="Прямоугольник 71"/>
        <xdr:cNvSpPr>
          <a:spLocks noChangeArrowheads="1"/>
        </xdr:cNvSpPr>
      </xdr:nvSpPr>
      <xdr:spPr bwMode="auto">
        <a:xfrm>
          <a:off x="13525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1019175</xdr:colOff>
      <xdr:row>4</xdr:row>
      <xdr:rowOff>0</xdr:rowOff>
    </xdr:from>
    <xdr:to>
      <xdr:col>1</xdr:col>
      <xdr:colOff>1733550</xdr:colOff>
      <xdr:row>5</xdr:row>
      <xdr:rowOff>57150</xdr:rowOff>
    </xdr:to>
    <xdr:sp macro="" textlink="">
      <xdr:nvSpPr>
        <xdr:cNvPr id="79" name="Прямоугольник 80"/>
        <xdr:cNvSpPr>
          <a:spLocks noChangeArrowheads="1"/>
        </xdr:cNvSpPr>
      </xdr:nvSpPr>
      <xdr:spPr bwMode="auto">
        <a:xfrm>
          <a:off x="140970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1057275</xdr:colOff>
      <xdr:row>4</xdr:row>
      <xdr:rowOff>0</xdr:rowOff>
    </xdr:from>
    <xdr:to>
      <xdr:col>1</xdr:col>
      <xdr:colOff>1771650</xdr:colOff>
      <xdr:row>5</xdr:row>
      <xdr:rowOff>57150</xdr:rowOff>
    </xdr:to>
    <xdr:sp macro="" textlink="">
      <xdr:nvSpPr>
        <xdr:cNvPr id="80" name="Прямоугольник 83"/>
        <xdr:cNvSpPr>
          <a:spLocks noChangeArrowheads="1"/>
        </xdr:cNvSpPr>
      </xdr:nvSpPr>
      <xdr:spPr bwMode="auto">
        <a:xfrm>
          <a:off x="144780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1028700</xdr:colOff>
      <xdr:row>4</xdr:row>
      <xdr:rowOff>0</xdr:rowOff>
    </xdr:from>
    <xdr:to>
      <xdr:col>1</xdr:col>
      <xdr:colOff>1743075</xdr:colOff>
      <xdr:row>5</xdr:row>
      <xdr:rowOff>66675</xdr:rowOff>
    </xdr:to>
    <xdr:sp macro="" textlink="">
      <xdr:nvSpPr>
        <xdr:cNvPr id="81" name="Прямоугольник 85"/>
        <xdr:cNvSpPr>
          <a:spLocks noChangeArrowheads="1"/>
        </xdr:cNvSpPr>
      </xdr:nvSpPr>
      <xdr:spPr bwMode="auto">
        <a:xfrm>
          <a:off x="1419225" y="476250"/>
          <a:ext cx="714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1076325</xdr:colOff>
      <xdr:row>4</xdr:row>
      <xdr:rowOff>0</xdr:rowOff>
    </xdr:from>
    <xdr:to>
      <xdr:col>1</xdr:col>
      <xdr:colOff>1790700</xdr:colOff>
      <xdr:row>5</xdr:row>
      <xdr:rowOff>66675</xdr:rowOff>
    </xdr:to>
    <xdr:sp macro="" textlink="">
      <xdr:nvSpPr>
        <xdr:cNvPr id="82" name="Прямоугольник 87"/>
        <xdr:cNvSpPr>
          <a:spLocks noChangeArrowheads="1"/>
        </xdr:cNvSpPr>
      </xdr:nvSpPr>
      <xdr:spPr bwMode="auto">
        <a:xfrm>
          <a:off x="1466850" y="476250"/>
          <a:ext cx="714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1076325</xdr:colOff>
      <xdr:row>4</xdr:row>
      <xdr:rowOff>0</xdr:rowOff>
    </xdr:from>
    <xdr:to>
      <xdr:col>1</xdr:col>
      <xdr:colOff>1790700</xdr:colOff>
      <xdr:row>5</xdr:row>
      <xdr:rowOff>66675</xdr:rowOff>
    </xdr:to>
    <xdr:sp macro="" textlink="">
      <xdr:nvSpPr>
        <xdr:cNvPr id="83" name="Прямоугольник 89"/>
        <xdr:cNvSpPr>
          <a:spLocks noChangeArrowheads="1"/>
        </xdr:cNvSpPr>
      </xdr:nvSpPr>
      <xdr:spPr bwMode="auto">
        <a:xfrm>
          <a:off x="1466850" y="476250"/>
          <a:ext cx="714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9</xdr:col>
      <xdr:colOff>322793</xdr:colOff>
      <xdr:row>6</xdr:row>
      <xdr:rowOff>85725</xdr:rowOff>
    </xdr:to>
    <xdr:sp macro="" textlink="">
      <xdr:nvSpPr>
        <xdr:cNvPr id="84" name="Прямоугольник 12"/>
        <xdr:cNvSpPr>
          <a:spLocks noChangeArrowheads="1"/>
        </xdr:cNvSpPr>
      </xdr:nvSpPr>
      <xdr:spPr bwMode="auto">
        <a:xfrm>
          <a:off x="13154025" y="476250"/>
          <a:ext cx="1085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218017</xdr:colOff>
      <xdr:row>5</xdr:row>
      <xdr:rowOff>57150</xdr:rowOff>
    </xdr:to>
    <xdr:sp macro="" textlink="">
      <xdr:nvSpPr>
        <xdr:cNvPr id="85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218017</xdr:colOff>
      <xdr:row>5</xdr:row>
      <xdr:rowOff>57150</xdr:rowOff>
    </xdr:to>
    <xdr:sp macro="" textlink="">
      <xdr:nvSpPr>
        <xdr:cNvPr id="86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218017</xdr:colOff>
      <xdr:row>5</xdr:row>
      <xdr:rowOff>57150</xdr:rowOff>
    </xdr:to>
    <xdr:sp macro="" textlink="">
      <xdr:nvSpPr>
        <xdr:cNvPr id="87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88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89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4</xdr:row>
      <xdr:rowOff>9525</xdr:rowOff>
    </xdr:to>
    <xdr:sp macro="" textlink="">
      <xdr:nvSpPr>
        <xdr:cNvPr id="90" name="Прямоугольник 12"/>
        <xdr:cNvSpPr>
          <a:spLocks noChangeArrowheads="1"/>
        </xdr:cNvSpPr>
      </xdr:nvSpPr>
      <xdr:spPr bwMode="auto">
        <a:xfrm>
          <a:off x="13154025" y="476250"/>
          <a:ext cx="1085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4</xdr:row>
      <xdr:rowOff>9525</xdr:rowOff>
    </xdr:to>
    <xdr:sp macro="" textlink="">
      <xdr:nvSpPr>
        <xdr:cNvPr id="91" name="Прямоугольник 12"/>
        <xdr:cNvSpPr>
          <a:spLocks noChangeArrowheads="1"/>
        </xdr:cNvSpPr>
      </xdr:nvSpPr>
      <xdr:spPr bwMode="auto">
        <a:xfrm>
          <a:off x="13154025" y="476250"/>
          <a:ext cx="1085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92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93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47625</xdr:rowOff>
    </xdr:to>
    <xdr:sp macro="" textlink="">
      <xdr:nvSpPr>
        <xdr:cNvPr id="94" name="Прямоугольник 12"/>
        <xdr:cNvSpPr>
          <a:spLocks noChangeArrowheads="1"/>
        </xdr:cNvSpPr>
      </xdr:nvSpPr>
      <xdr:spPr bwMode="auto">
        <a:xfrm>
          <a:off x="13154025" y="476250"/>
          <a:ext cx="1085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47625</xdr:rowOff>
    </xdr:to>
    <xdr:sp macro="" textlink="">
      <xdr:nvSpPr>
        <xdr:cNvPr id="95" name="Прямоугольник 12"/>
        <xdr:cNvSpPr>
          <a:spLocks noChangeArrowheads="1"/>
        </xdr:cNvSpPr>
      </xdr:nvSpPr>
      <xdr:spPr bwMode="auto">
        <a:xfrm>
          <a:off x="13182600" y="476250"/>
          <a:ext cx="1085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96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97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6</xdr:row>
      <xdr:rowOff>85725</xdr:rowOff>
    </xdr:to>
    <xdr:sp macro="" textlink="">
      <xdr:nvSpPr>
        <xdr:cNvPr id="98" name="Прямоугольник 12"/>
        <xdr:cNvSpPr>
          <a:spLocks noChangeArrowheads="1"/>
        </xdr:cNvSpPr>
      </xdr:nvSpPr>
      <xdr:spPr bwMode="auto">
        <a:xfrm>
          <a:off x="13154025" y="476250"/>
          <a:ext cx="1085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6</xdr:row>
      <xdr:rowOff>85725</xdr:rowOff>
    </xdr:to>
    <xdr:sp macro="" textlink="">
      <xdr:nvSpPr>
        <xdr:cNvPr id="99" name="Прямоугольник 12"/>
        <xdr:cNvSpPr>
          <a:spLocks noChangeArrowheads="1"/>
        </xdr:cNvSpPr>
      </xdr:nvSpPr>
      <xdr:spPr bwMode="auto">
        <a:xfrm>
          <a:off x="13154025" y="476250"/>
          <a:ext cx="1085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6</xdr:row>
      <xdr:rowOff>85725</xdr:rowOff>
    </xdr:to>
    <xdr:sp macro="" textlink="">
      <xdr:nvSpPr>
        <xdr:cNvPr id="100" name="Прямоугольник 12"/>
        <xdr:cNvSpPr>
          <a:spLocks noChangeArrowheads="1"/>
        </xdr:cNvSpPr>
      </xdr:nvSpPr>
      <xdr:spPr bwMode="auto">
        <a:xfrm>
          <a:off x="13154025" y="476250"/>
          <a:ext cx="1085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1085850</xdr:colOff>
      <xdr:row>4</xdr:row>
      <xdr:rowOff>0</xdr:rowOff>
    </xdr:from>
    <xdr:to>
      <xdr:col>1</xdr:col>
      <xdr:colOff>1800225</xdr:colOff>
      <xdr:row>5</xdr:row>
      <xdr:rowOff>57150</xdr:rowOff>
    </xdr:to>
    <xdr:sp macro="" textlink="">
      <xdr:nvSpPr>
        <xdr:cNvPr id="101" name="Прямоугольник 91"/>
        <xdr:cNvSpPr>
          <a:spLocks noChangeArrowheads="1"/>
        </xdr:cNvSpPr>
      </xdr:nvSpPr>
      <xdr:spPr bwMode="auto">
        <a:xfrm>
          <a:off x="14763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1104900</xdr:colOff>
      <xdr:row>4</xdr:row>
      <xdr:rowOff>0</xdr:rowOff>
    </xdr:from>
    <xdr:to>
      <xdr:col>1</xdr:col>
      <xdr:colOff>1819275</xdr:colOff>
      <xdr:row>5</xdr:row>
      <xdr:rowOff>57150</xdr:rowOff>
    </xdr:to>
    <xdr:sp macro="" textlink="">
      <xdr:nvSpPr>
        <xdr:cNvPr id="102" name="Прямоугольник 93"/>
        <xdr:cNvSpPr>
          <a:spLocks noChangeArrowheads="1"/>
        </xdr:cNvSpPr>
      </xdr:nvSpPr>
      <xdr:spPr bwMode="auto">
        <a:xfrm>
          <a:off x="14954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1038225</xdr:colOff>
      <xdr:row>4</xdr:row>
      <xdr:rowOff>0</xdr:rowOff>
    </xdr:from>
    <xdr:to>
      <xdr:col>1</xdr:col>
      <xdr:colOff>1752600</xdr:colOff>
      <xdr:row>5</xdr:row>
      <xdr:rowOff>57150</xdr:rowOff>
    </xdr:to>
    <xdr:sp macro="" textlink="">
      <xdr:nvSpPr>
        <xdr:cNvPr id="103" name="Прямоугольник 94"/>
        <xdr:cNvSpPr>
          <a:spLocks noChangeArrowheads="1"/>
        </xdr:cNvSpPr>
      </xdr:nvSpPr>
      <xdr:spPr bwMode="auto">
        <a:xfrm>
          <a:off x="14287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1000125</xdr:colOff>
      <xdr:row>4</xdr:row>
      <xdr:rowOff>0</xdr:rowOff>
    </xdr:from>
    <xdr:to>
      <xdr:col>1</xdr:col>
      <xdr:colOff>1714500</xdr:colOff>
      <xdr:row>5</xdr:row>
      <xdr:rowOff>57150</xdr:rowOff>
    </xdr:to>
    <xdr:sp macro="" textlink="">
      <xdr:nvSpPr>
        <xdr:cNvPr id="104" name="Прямоугольник 95"/>
        <xdr:cNvSpPr>
          <a:spLocks noChangeArrowheads="1"/>
        </xdr:cNvSpPr>
      </xdr:nvSpPr>
      <xdr:spPr bwMode="auto">
        <a:xfrm>
          <a:off x="13906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1162050</xdr:colOff>
      <xdr:row>4</xdr:row>
      <xdr:rowOff>0</xdr:rowOff>
    </xdr:from>
    <xdr:to>
      <xdr:col>1</xdr:col>
      <xdr:colOff>1876425</xdr:colOff>
      <xdr:row>5</xdr:row>
      <xdr:rowOff>57150</xdr:rowOff>
    </xdr:to>
    <xdr:sp macro="" textlink="">
      <xdr:nvSpPr>
        <xdr:cNvPr id="105" name="Прямоугольник 96"/>
        <xdr:cNvSpPr>
          <a:spLocks noChangeArrowheads="1"/>
        </xdr:cNvSpPr>
      </xdr:nvSpPr>
      <xdr:spPr bwMode="auto">
        <a:xfrm>
          <a:off x="15525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218017</xdr:colOff>
      <xdr:row>5</xdr:row>
      <xdr:rowOff>57150</xdr:rowOff>
    </xdr:to>
    <xdr:sp macro="" textlink="">
      <xdr:nvSpPr>
        <xdr:cNvPr id="106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107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108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218017</xdr:colOff>
      <xdr:row>5</xdr:row>
      <xdr:rowOff>57150</xdr:rowOff>
    </xdr:to>
    <xdr:sp macro="" textlink="">
      <xdr:nvSpPr>
        <xdr:cNvPr id="109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110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322792</xdr:colOff>
      <xdr:row>5</xdr:row>
      <xdr:rowOff>57150</xdr:rowOff>
    </xdr:to>
    <xdr:sp macro="" textlink="">
      <xdr:nvSpPr>
        <xdr:cNvPr id="111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1085850</xdr:colOff>
      <xdr:row>4</xdr:row>
      <xdr:rowOff>0</xdr:rowOff>
    </xdr:from>
    <xdr:to>
      <xdr:col>1</xdr:col>
      <xdr:colOff>1809750</xdr:colOff>
      <xdr:row>5</xdr:row>
      <xdr:rowOff>57150</xdr:rowOff>
    </xdr:to>
    <xdr:sp macro="" textlink="">
      <xdr:nvSpPr>
        <xdr:cNvPr id="112" name="Прямоугольник 103"/>
        <xdr:cNvSpPr>
          <a:spLocks noChangeArrowheads="1"/>
        </xdr:cNvSpPr>
      </xdr:nvSpPr>
      <xdr:spPr bwMode="auto">
        <a:xfrm>
          <a:off x="1476375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1381125</xdr:colOff>
      <xdr:row>4</xdr:row>
      <xdr:rowOff>0</xdr:rowOff>
    </xdr:from>
    <xdr:to>
      <xdr:col>4</xdr:col>
      <xdr:colOff>2095500</xdr:colOff>
      <xdr:row>5</xdr:row>
      <xdr:rowOff>57150</xdr:rowOff>
    </xdr:to>
    <xdr:sp macro="" textlink="">
      <xdr:nvSpPr>
        <xdr:cNvPr id="113" name="Прямоугольник 105"/>
        <xdr:cNvSpPr>
          <a:spLocks noChangeArrowheads="1"/>
        </xdr:cNvSpPr>
      </xdr:nvSpPr>
      <xdr:spPr bwMode="auto">
        <a:xfrm>
          <a:off x="88201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1181100</xdr:colOff>
      <xdr:row>4</xdr:row>
      <xdr:rowOff>0</xdr:rowOff>
    </xdr:from>
    <xdr:to>
      <xdr:col>1</xdr:col>
      <xdr:colOff>1895475</xdr:colOff>
      <xdr:row>5</xdr:row>
      <xdr:rowOff>57150</xdr:rowOff>
    </xdr:to>
    <xdr:sp macro="" textlink="">
      <xdr:nvSpPr>
        <xdr:cNvPr id="114" name="Прямоугольник 107"/>
        <xdr:cNvSpPr>
          <a:spLocks noChangeArrowheads="1"/>
        </xdr:cNvSpPr>
      </xdr:nvSpPr>
      <xdr:spPr bwMode="auto">
        <a:xfrm>
          <a:off x="15716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1371600</xdr:colOff>
      <xdr:row>4</xdr:row>
      <xdr:rowOff>0</xdr:rowOff>
    </xdr:from>
    <xdr:to>
      <xdr:col>1</xdr:col>
      <xdr:colOff>2085975</xdr:colOff>
      <xdr:row>4</xdr:row>
      <xdr:rowOff>190500</xdr:rowOff>
    </xdr:to>
    <xdr:sp macro="" textlink="">
      <xdr:nvSpPr>
        <xdr:cNvPr id="115" name="Прямоугольник 109"/>
        <xdr:cNvSpPr>
          <a:spLocks noChangeArrowheads="1"/>
        </xdr:cNvSpPr>
      </xdr:nvSpPr>
      <xdr:spPr bwMode="auto">
        <a:xfrm>
          <a:off x="1762125" y="476250"/>
          <a:ext cx="714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1143000</xdr:colOff>
      <xdr:row>4</xdr:row>
      <xdr:rowOff>0</xdr:rowOff>
    </xdr:from>
    <xdr:to>
      <xdr:col>1</xdr:col>
      <xdr:colOff>1857375</xdr:colOff>
      <xdr:row>5</xdr:row>
      <xdr:rowOff>57150</xdr:rowOff>
    </xdr:to>
    <xdr:sp macro="" textlink="">
      <xdr:nvSpPr>
        <xdr:cNvPr id="116" name="Прямоугольник 110"/>
        <xdr:cNvSpPr>
          <a:spLocks noChangeArrowheads="1"/>
        </xdr:cNvSpPr>
      </xdr:nvSpPr>
      <xdr:spPr bwMode="auto">
        <a:xfrm>
          <a:off x="15335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497416</xdr:colOff>
      <xdr:row>6</xdr:row>
      <xdr:rowOff>85725</xdr:rowOff>
    </xdr:to>
    <xdr:sp macro="" textlink="">
      <xdr:nvSpPr>
        <xdr:cNvPr id="117" name="Прямоугольник 12"/>
        <xdr:cNvSpPr>
          <a:spLocks noChangeArrowheads="1"/>
        </xdr:cNvSpPr>
      </xdr:nvSpPr>
      <xdr:spPr bwMode="auto">
        <a:xfrm>
          <a:off x="13906500" y="476250"/>
          <a:ext cx="495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497416</xdr:colOff>
      <xdr:row>6</xdr:row>
      <xdr:rowOff>85725</xdr:rowOff>
    </xdr:to>
    <xdr:sp macro="" textlink="">
      <xdr:nvSpPr>
        <xdr:cNvPr id="118" name="Прямоугольник 12"/>
        <xdr:cNvSpPr>
          <a:spLocks noChangeArrowheads="1"/>
        </xdr:cNvSpPr>
      </xdr:nvSpPr>
      <xdr:spPr bwMode="auto">
        <a:xfrm>
          <a:off x="13906500" y="476250"/>
          <a:ext cx="495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9</xdr:col>
      <xdr:colOff>360893</xdr:colOff>
      <xdr:row>6</xdr:row>
      <xdr:rowOff>85725</xdr:rowOff>
    </xdr:to>
    <xdr:sp macro="" textlink="">
      <xdr:nvSpPr>
        <xdr:cNvPr id="119" name="Прямоугольник 12"/>
        <xdr:cNvSpPr>
          <a:spLocks noChangeArrowheads="1"/>
        </xdr:cNvSpPr>
      </xdr:nvSpPr>
      <xdr:spPr bwMode="auto">
        <a:xfrm>
          <a:off x="13154025" y="476250"/>
          <a:ext cx="11239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9</xdr:col>
      <xdr:colOff>360893</xdr:colOff>
      <xdr:row>6</xdr:row>
      <xdr:rowOff>85725</xdr:rowOff>
    </xdr:to>
    <xdr:sp macro="" textlink="">
      <xdr:nvSpPr>
        <xdr:cNvPr id="120" name="Прямоугольник 12"/>
        <xdr:cNvSpPr>
          <a:spLocks noChangeArrowheads="1"/>
        </xdr:cNvSpPr>
      </xdr:nvSpPr>
      <xdr:spPr bwMode="auto">
        <a:xfrm>
          <a:off x="13154025" y="476250"/>
          <a:ext cx="11239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496358</xdr:colOff>
      <xdr:row>6</xdr:row>
      <xdr:rowOff>85725</xdr:rowOff>
    </xdr:to>
    <xdr:sp macro="" textlink="">
      <xdr:nvSpPr>
        <xdr:cNvPr id="121" name="Прямоугольник 12"/>
        <xdr:cNvSpPr>
          <a:spLocks noChangeArrowheads="1"/>
        </xdr:cNvSpPr>
      </xdr:nvSpPr>
      <xdr:spPr bwMode="auto">
        <a:xfrm>
          <a:off x="13906500" y="476250"/>
          <a:ext cx="495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497416</xdr:colOff>
      <xdr:row>6</xdr:row>
      <xdr:rowOff>85725</xdr:rowOff>
    </xdr:to>
    <xdr:sp macro="" textlink="">
      <xdr:nvSpPr>
        <xdr:cNvPr id="122" name="Прямоугольник 12"/>
        <xdr:cNvSpPr>
          <a:spLocks noChangeArrowheads="1"/>
        </xdr:cNvSpPr>
      </xdr:nvSpPr>
      <xdr:spPr bwMode="auto">
        <a:xfrm>
          <a:off x="13906500" y="476250"/>
          <a:ext cx="495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5</xdr:row>
      <xdr:rowOff>57150</xdr:rowOff>
    </xdr:to>
    <xdr:sp macro="" textlink="">
      <xdr:nvSpPr>
        <xdr:cNvPr id="123" name="Прямоугольник 47"/>
        <xdr:cNvSpPr>
          <a:spLocks noChangeArrowheads="1"/>
        </xdr:cNvSpPr>
      </xdr:nvSpPr>
      <xdr:spPr bwMode="auto">
        <a:xfrm>
          <a:off x="13906500" y="47625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4</xdr:row>
      <xdr:rowOff>19050</xdr:rowOff>
    </xdr:to>
    <xdr:sp macro="" textlink="">
      <xdr:nvSpPr>
        <xdr:cNvPr id="124" name="Прямоугольник 47"/>
        <xdr:cNvSpPr>
          <a:spLocks noChangeArrowheads="1"/>
        </xdr:cNvSpPr>
      </xdr:nvSpPr>
      <xdr:spPr bwMode="auto">
        <a:xfrm>
          <a:off x="13906500" y="476250"/>
          <a:ext cx="4476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25" name="Прямоугольник 43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26" name="Прямоугольник 4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27" name="Прямоугольник 45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28" name="Прямоугольник 47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29" name="Прямоугольник 49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0" name="Прямоугольник 51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1" name="Прямоугольник 52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4</xdr:row>
      <xdr:rowOff>19050</xdr:rowOff>
    </xdr:to>
    <xdr:sp macro="" textlink="">
      <xdr:nvSpPr>
        <xdr:cNvPr id="132" name="Прямоугольник 47"/>
        <xdr:cNvSpPr>
          <a:spLocks noChangeArrowheads="1"/>
        </xdr:cNvSpPr>
      </xdr:nvSpPr>
      <xdr:spPr bwMode="auto">
        <a:xfrm>
          <a:off x="13906500" y="476250"/>
          <a:ext cx="4476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33" name="Прямоугольник 56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34" name="Прямоугольник 58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5" name="Прямоугольник 59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6" name="Прямоугольник 60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7" name="Прямоугольник 61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8" name="Прямоугольник 62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39" name="Прямоугольник 6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485775</xdr:colOff>
      <xdr:row>5</xdr:row>
      <xdr:rowOff>57150</xdr:rowOff>
    </xdr:to>
    <xdr:sp macro="" textlink="">
      <xdr:nvSpPr>
        <xdr:cNvPr id="140" name="Прямоугольник 65"/>
        <xdr:cNvSpPr>
          <a:spLocks noChangeArrowheads="1"/>
        </xdr:cNvSpPr>
      </xdr:nvSpPr>
      <xdr:spPr bwMode="auto">
        <a:xfrm>
          <a:off x="13906500" y="476250"/>
          <a:ext cx="4857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485775</xdr:colOff>
      <xdr:row>5</xdr:row>
      <xdr:rowOff>57150</xdr:rowOff>
    </xdr:to>
    <xdr:sp macro="" textlink="">
      <xdr:nvSpPr>
        <xdr:cNvPr id="141" name="Прямоугольник 66"/>
        <xdr:cNvSpPr>
          <a:spLocks noChangeArrowheads="1"/>
        </xdr:cNvSpPr>
      </xdr:nvSpPr>
      <xdr:spPr bwMode="auto">
        <a:xfrm>
          <a:off x="13906500" y="476250"/>
          <a:ext cx="4857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42" name="Прямоугольник 71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43" name="Прямоугольник 13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4" name="Прямоугольник 11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5" name="Прямоугольник 13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6" name="Прямоугольник 20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7" name="Прямоугольник 46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5</xdr:row>
      <xdr:rowOff>57150</xdr:rowOff>
    </xdr:to>
    <xdr:sp macro="" textlink="">
      <xdr:nvSpPr>
        <xdr:cNvPr id="148" name="Прямоугольник 47"/>
        <xdr:cNvSpPr>
          <a:spLocks noChangeArrowheads="1"/>
        </xdr:cNvSpPr>
      </xdr:nvSpPr>
      <xdr:spPr bwMode="auto">
        <a:xfrm>
          <a:off x="13906500" y="47625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9" name="Прямоугольник 48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4</xdr:row>
      <xdr:rowOff>19050</xdr:rowOff>
    </xdr:to>
    <xdr:sp macro="" textlink="">
      <xdr:nvSpPr>
        <xdr:cNvPr id="150" name="Прямоугольник 47"/>
        <xdr:cNvSpPr>
          <a:spLocks noChangeArrowheads="1"/>
        </xdr:cNvSpPr>
      </xdr:nvSpPr>
      <xdr:spPr bwMode="auto">
        <a:xfrm>
          <a:off x="13906500" y="476250"/>
          <a:ext cx="4476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1" name="Прямоугольник 43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2" name="Прямоугольник 4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3" name="Прямоугольник 45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4</xdr:row>
      <xdr:rowOff>19050</xdr:rowOff>
    </xdr:to>
    <xdr:sp macro="" textlink="">
      <xdr:nvSpPr>
        <xdr:cNvPr id="154" name="Прямоугольник 47"/>
        <xdr:cNvSpPr>
          <a:spLocks noChangeArrowheads="1"/>
        </xdr:cNvSpPr>
      </xdr:nvSpPr>
      <xdr:spPr bwMode="auto">
        <a:xfrm>
          <a:off x="13906500" y="476250"/>
          <a:ext cx="4476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5" name="Прямоугольник 56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6" name="Прямоугольник 58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7" name="Прямоугольник 6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485775</xdr:colOff>
      <xdr:row>5</xdr:row>
      <xdr:rowOff>57150</xdr:rowOff>
    </xdr:to>
    <xdr:sp macro="" textlink="">
      <xdr:nvSpPr>
        <xdr:cNvPr id="158" name="Прямоугольник 65"/>
        <xdr:cNvSpPr>
          <a:spLocks noChangeArrowheads="1"/>
        </xdr:cNvSpPr>
      </xdr:nvSpPr>
      <xdr:spPr bwMode="auto">
        <a:xfrm>
          <a:off x="13906500" y="476250"/>
          <a:ext cx="4857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485775</xdr:colOff>
      <xdr:row>5</xdr:row>
      <xdr:rowOff>57150</xdr:rowOff>
    </xdr:to>
    <xdr:sp macro="" textlink="">
      <xdr:nvSpPr>
        <xdr:cNvPr id="159" name="Прямоугольник 66"/>
        <xdr:cNvSpPr>
          <a:spLocks noChangeArrowheads="1"/>
        </xdr:cNvSpPr>
      </xdr:nvSpPr>
      <xdr:spPr bwMode="auto">
        <a:xfrm>
          <a:off x="13906500" y="476250"/>
          <a:ext cx="4857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0" name="Прямоугольник 70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61" name="Прямоугольник 71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62" name="Прямоугольник 159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3" name="Прямоугольник 73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4" name="Прямоугольник 75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5" name="Прямоугольник 77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6" name="Прямоугольник 78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7" name="Прямоугольник 80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68" name="Прямоугольник 165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69" name="Прямоугольник 166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0" name="Прямоугольник 167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1" name="Прямоугольник 168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66675</xdr:rowOff>
    </xdr:to>
    <xdr:sp macro="" textlink="">
      <xdr:nvSpPr>
        <xdr:cNvPr id="172" name="Прямоугольник 169"/>
        <xdr:cNvSpPr>
          <a:spLocks noChangeArrowheads="1"/>
        </xdr:cNvSpPr>
      </xdr:nvSpPr>
      <xdr:spPr bwMode="auto">
        <a:xfrm>
          <a:off x="13906500" y="476250"/>
          <a:ext cx="495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66675</xdr:rowOff>
    </xdr:to>
    <xdr:sp macro="" textlink="">
      <xdr:nvSpPr>
        <xdr:cNvPr id="173" name="Прямоугольник 170"/>
        <xdr:cNvSpPr>
          <a:spLocks noChangeArrowheads="1"/>
        </xdr:cNvSpPr>
      </xdr:nvSpPr>
      <xdr:spPr bwMode="auto">
        <a:xfrm>
          <a:off x="13906500" y="476250"/>
          <a:ext cx="495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66675</xdr:rowOff>
    </xdr:to>
    <xdr:sp macro="" textlink="">
      <xdr:nvSpPr>
        <xdr:cNvPr id="174" name="Прямоугольник 89"/>
        <xdr:cNvSpPr>
          <a:spLocks noChangeArrowheads="1"/>
        </xdr:cNvSpPr>
      </xdr:nvSpPr>
      <xdr:spPr bwMode="auto">
        <a:xfrm>
          <a:off x="13906500" y="4762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5" name="Прямоугольник 172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6" name="Прямоугольник 173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7" name="Прямоугольник 17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8" name="Прямоугольник 175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9" name="Прямоугольник 176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80" name="Прямоугольник 178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4</xdr:row>
      <xdr:rowOff>190500</xdr:rowOff>
    </xdr:to>
    <xdr:sp macro="" textlink="">
      <xdr:nvSpPr>
        <xdr:cNvPr id="181" name="Прямоугольник 180"/>
        <xdr:cNvSpPr>
          <a:spLocks noChangeArrowheads="1"/>
        </xdr:cNvSpPr>
      </xdr:nvSpPr>
      <xdr:spPr bwMode="auto">
        <a:xfrm>
          <a:off x="13906500" y="476250"/>
          <a:ext cx="495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28575</xdr:rowOff>
    </xdr:to>
    <xdr:sp macro="" textlink="">
      <xdr:nvSpPr>
        <xdr:cNvPr id="182" name="Прямоугольник 181"/>
        <xdr:cNvSpPr>
          <a:spLocks noChangeArrowheads="1"/>
        </xdr:cNvSpPr>
      </xdr:nvSpPr>
      <xdr:spPr bwMode="auto">
        <a:xfrm>
          <a:off x="13906500" y="476250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83" name="Прямоугольник 182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84" name="Прямоугольник 183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85" name="Прямоугольник 18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715433</xdr:colOff>
      <xdr:row>4</xdr:row>
      <xdr:rowOff>32808</xdr:rowOff>
    </xdr:from>
    <xdr:to>
      <xdr:col>8</xdr:col>
      <xdr:colOff>0</xdr:colOff>
      <xdr:row>6</xdr:row>
      <xdr:rowOff>4233</xdr:rowOff>
    </xdr:to>
    <xdr:pic>
      <xdr:nvPicPr>
        <xdr:cNvPr id="186" name="Picture 2" descr="D:\Мои документы\DMITRY !\Все движения !\Песенка!\Песенка !\Заставки и логотипы\Логотип мотордеталь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1697758" y="509058"/>
          <a:ext cx="14859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732</xdr:row>
      <xdr:rowOff>104775</xdr:rowOff>
    </xdr:from>
    <xdr:to>
      <xdr:col>4</xdr:col>
      <xdr:colOff>28575</xdr:colOff>
      <xdr:row>754</xdr:row>
      <xdr:rowOff>0</xdr:rowOff>
    </xdr:to>
    <xdr:pic>
      <xdr:nvPicPr>
        <xdr:cNvPr id="188" name="Picture 12" descr="Y:\Дальнобой_236_238Б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588"/>
        <a:stretch>
          <a:fillRect/>
        </a:stretch>
      </xdr:blipFill>
      <xdr:spPr bwMode="auto">
        <a:xfrm>
          <a:off x="3095625" y="87687150"/>
          <a:ext cx="5762625" cy="282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76200</xdr:rowOff>
    </xdr:from>
    <xdr:to>
      <xdr:col>6</xdr:col>
      <xdr:colOff>1657350</xdr:colOff>
      <xdr:row>2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76200"/>
          <a:ext cx="10668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711637" cy="275166"/>
    <xdr:sp macro="" textlink="">
      <xdr:nvSpPr>
        <xdr:cNvPr id="3" name="Прямоугольник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0" y="2771775"/>
          <a:ext cx="711637" cy="27516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17174" cy="190501"/>
    <xdr:sp macro="" textlink="">
      <xdr:nvSpPr>
        <xdr:cNvPr id="4" name="Прямоугольник 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0" y="2771775"/>
          <a:ext cx="717174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0</xdr:col>
      <xdr:colOff>0</xdr:colOff>
      <xdr:row>126</xdr:row>
      <xdr:rowOff>0</xdr:rowOff>
    </xdr:from>
    <xdr:ext cx="711637" cy="275166"/>
    <xdr:sp macro="" textlink="">
      <xdr:nvSpPr>
        <xdr:cNvPr id="5" name="Прямоугольник 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0" y="43938825"/>
          <a:ext cx="711637" cy="27516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0</xdr:col>
      <xdr:colOff>535081</xdr:colOff>
      <xdr:row>126</xdr:row>
      <xdr:rowOff>0</xdr:rowOff>
    </xdr:from>
    <xdr:ext cx="711637" cy="275166"/>
    <xdr:sp macro="" textlink="">
      <xdr:nvSpPr>
        <xdr:cNvPr id="8" name="Прямоугольник 7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535081" y="43938825"/>
          <a:ext cx="711637" cy="27516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twoCellAnchor>
    <xdr:from>
      <xdr:col>1</xdr:col>
      <xdr:colOff>0</xdr:colOff>
      <xdr:row>101</xdr:row>
      <xdr:rowOff>11206</xdr:rowOff>
    </xdr:from>
    <xdr:to>
      <xdr:col>1</xdr:col>
      <xdr:colOff>0</xdr:colOff>
      <xdr:row>102</xdr:row>
      <xdr:rowOff>5043</xdr:rowOff>
    </xdr:to>
    <xdr:sp macro="" textlink="">
      <xdr:nvSpPr>
        <xdr:cNvPr id="12" name="Прямоугольник 1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4505325" y="30605506"/>
          <a:ext cx="0" cy="4319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536202</xdr:colOff>
      <xdr:row>157</xdr:row>
      <xdr:rowOff>0</xdr:rowOff>
    </xdr:from>
    <xdr:to>
      <xdr:col>0</xdr:col>
      <xdr:colOff>537757</xdr:colOff>
      <xdr:row>158</xdr:row>
      <xdr:rowOff>3362</xdr:rowOff>
    </xdr:to>
    <xdr:sp macro="" textlink="">
      <xdr:nvSpPr>
        <xdr:cNvPr id="13" name="Прямоугольник 1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536202" y="51406425"/>
          <a:ext cx="1555" cy="2891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FF6600"/>
            </a:solidFill>
            <a:latin typeface="Calibri"/>
          </a:endParaRPr>
        </a:p>
      </xdr:txBody>
    </xdr:sp>
    <xdr:clientData/>
  </xdr:twoCellAnchor>
  <xdr:twoCellAnchor>
    <xdr:from>
      <xdr:col>0</xdr:col>
      <xdr:colOff>536202</xdr:colOff>
      <xdr:row>158</xdr:row>
      <xdr:rowOff>0</xdr:rowOff>
    </xdr:from>
    <xdr:to>
      <xdr:col>0</xdr:col>
      <xdr:colOff>537757</xdr:colOff>
      <xdr:row>159</xdr:row>
      <xdr:rowOff>3362</xdr:rowOff>
    </xdr:to>
    <xdr:sp macro="" textlink="">
      <xdr:nvSpPr>
        <xdr:cNvPr id="14" name="Прямоугольник 1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536202" y="51692175"/>
          <a:ext cx="1555" cy="29863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FF6600"/>
            </a:solidFill>
            <a:latin typeface="Calibri"/>
          </a:endParaRPr>
        </a:p>
      </xdr:txBody>
    </xdr:sp>
    <xdr:clientData/>
  </xdr:twoCellAnchor>
  <xdr:oneCellAnchor>
    <xdr:from>
      <xdr:col>0</xdr:col>
      <xdr:colOff>2106706</xdr:colOff>
      <xdr:row>126</xdr:row>
      <xdr:rowOff>0</xdr:rowOff>
    </xdr:from>
    <xdr:ext cx="711637" cy="275166"/>
    <xdr:sp macro="" textlink="">
      <xdr:nvSpPr>
        <xdr:cNvPr id="19" name="Прямоугольник 18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106706" y="43938825"/>
          <a:ext cx="711637" cy="27516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twoCellAnchor>
    <xdr:from>
      <xdr:col>0</xdr:col>
      <xdr:colOff>3267075</xdr:colOff>
      <xdr:row>28</xdr:row>
      <xdr:rowOff>0</xdr:rowOff>
    </xdr:from>
    <xdr:to>
      <xdr:col>0</xdr:col>
      <xdr:colOff>3827840</xdr:colOff>
      <xdr:row>29</xdr:row>
      <xdr:rowOff>57150</xdr:rowOff>
    </xdr:to>
    <xdr:sp macro="" textlink="">
      <xdr:nvSpPr>
        <xdr:cNvPr id="21" name="Прямоугольник 20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67075" y="7829550"/>
          <a:ext cx="560765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3248025</xdr:colOff>
      <xdr:row>27</xdr:row>
      <xdr:rowOff>0</xdr:rowOff>
    </xdr:from>
    <xdr:to>
      <xdr:col>0</xdr:col>
      <xdr:colOff>3827840</xdr:colOff>
      <xdr:row>28</xdr:row>
      <xdr:rowOff>19050</xdr:rowOff>
    </xdr:to>
    <xdr:sp macro="" textlink="">
      <xdr:nvSpPr>
        <xdr:cNvPr id="22" name="Прямоугольник 2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48025" y="7667625"/>
          <a:ext cx="579815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3242981</xdr:colOff>
      <xdr:row>101</xdr:row>
      <xdr:rowOff>201706</xdr:rowOff>
    </xdr:from>
    <xdr:to>
      <xdr:col>0</xdr:col>
      <xdr:colOff>3781424</xdr:colOff>
      <xdr:row>102</xdr:row>
      <xdr:rowOff>0</xdr:rowOff>
    </xdr:to>
    <xdr:sp macro="" textlink="">
      <xdr:nvSpPr>
        <xdr:cNvPr id="25" name="Прямоугольник 2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42981" y="32996281"/>
          <a:ext cx="538443" cy="23644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3212726</xdr:colOff>
      <xdr:row>157</xdr:row>
      <xdr:rowOff>38100</xdr:rowOff>
    </xdr:from>
    <xdr:to>
      <xdr:col>0</xdr:col>
      <xdr:colOff>3695699</xdr:colOff>
      <xdr:row>157</xdr:row>
      <xdr:rowOff>228600</xdr:rowOff>
    </xdr:to>
    <xdr:sp macro="" textlink="">
      <xdr:nvSpPr>
        <xdr:cNvPr id="26" name="Прямоугольник 2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12726" y="54263925"/>
          <a:ext cx="482973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3288926</xdr:colOff>
      <xdr:row>158</xdr:row>
      <xdr:rowOff>9524</xdr:rowOff>
    </xdr:from>
    <xdr:to>
      <xdr:col>1</xdr:col>
      <xdr:colOff>38099</xdr:colOff>
      <xdr:row>158</xdr:row>
      <xdr:rowOff>228599</xdr:rowOff>
    </xdr:to>
    <xdr:sp macro="" textlink="">
      <xdr:nvSpPr>
        <xdr:cNvPr id="27" name="Прямоугольник 2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88926" y="54521099"/>
          <a:ext cx="578223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4</xdr:col>
      <xdr:colOff>266700</xdr:colOff>
      <xdr:row>0</xdr:row>
      <xdr:rowOff>0</xdr:rowOff>
    </xdr:from>
    <xdr:to>
      <xdr:col>6</xdr:col>
      <xdr:colOff>866775</xdr:colOff>
      <xdr:row>4</xdr:row>
      <xdr:rowOff>38100</xdr:rowOff>
    </xdr:to>
    <xdr:pic>
      <xdr:nvPicPr>
        <xdr:cNvPr id="32" name="Picture 2" descr="D:\Мои документы\DMITRY !\Все движения !\Песенка!\Песенка !\Заставки и логотипы\Логотип мотордеталь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772900" y="0"/>
          <a:ext cx="21431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963706</xdr:colOff>
      <xdr:row>62</xdr:row>
      <xdr:rowOff>152960</xdr:rowOff>
    </xdr:from>
    <xdr:to>
      <xdr:col>1</xdr:col>
      <xdr:colOff>966073</xdr:colOff>
      <xdr:row>63</xdr:row>
      <xdr:rowOff>1058</xdr:rowOff>
    </xdr:to>
    <xdr:sp macro="" textlink="">
      <xdr:nvSpPr>
        <xdr:cNvPr id="2" name="Прямоугольник 1"/>
        <xdr:cNvSpPr>
          <a:spLocks noChangeArrowheads="1"/>
        </xdr:cNvSpPr>
      </xdr:nvSpPr>
      <xdr:spPr bwMode="auto">
        <a:xfrm>
          <a:off x="1268506" y="18393335"/>
          <a:ext cx="435783" cy="49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000" b="1" i="1" u="none" strike="noStrike" baseline="0">
              <a:solidFill>
                <a:srgbClr val="FF0000"/>
              </a:solidFill>
              <a:latin typeface="Calibri"/>
              <a:cs typeface="Calibri"/>
            </a:rPr>
            <a:t>снят с производства</a:t>
          </a:r>
          <a:endParaRPr lang="en-US" sz="1000" b="1" i="1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2</xdr:col>
      <xdr:colOff>2864</xdr:colOff>
      <xdr:row>62</xdr:row>
      <xdr:rowOff>152960</xdr:rowOff>
    </xdr:from>
    <xdr:to>
      <xdr:col>2</xdr:col>
      <xdr:colOff>11082</xdr:colOff>
      <xdr:row>63</xdr:row>
      <xdr:rowOff>2055</xdr:rowOff>
    </xdr:to>
    <xdr:sp macro="" textlink="">
      <xdr:nvSpPr>
        <xdr:cNvPr id="3" name="Прямоугольник 2"/>
        <xdr:cNvSpPr>
          <a:spLocks noChangeArrowheads="1"/>
        </xdr:cNvSpPr>
      </xdr:nvSpPr>
      <xdr:spPr bwMode="auto">
        <a:xfrm>
          <a:off x="2727014" y="18393335"/>
          <a:ext cx="8218" cy="149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2</xdr:col>
      <xdr:colOff>3487</xdr:colOff>
      <xdr:row>62</xdr:row>
      <xdr:rowOff>152960</xdr:rowOff>
    </xdr:from>
    <xdr:to>
      <xdr:col>2</xdr:col>
      <xdr:colOff>11705</xdr:colOff>
      <xdr:row>63</xdr:row>
      <xdr:rowOff>2054</xdr:rowOff>
    </xdr:to>
    <xdr:sp macro="" textlink="">
      <xdr:nvSpPr>
        <xdr:cNvPr id="4" name="Прямоугольник 3"/>
        <xdr:cNvSpPr>
          <a:spLocks noChangeArrowheads="1"/>
        </xdr:cNvSpPr>
      </xdr:nvSpPr>
      <xdr:spPr bwMode="auto">
        <a:xfrm>
          <a:off x="2727637" y="18393335"/>
          <a:ext cx="8218" cy="14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2</xdr:col>
      <xdr:colOff>1371</xdr:colOff>
      <xdr:row>62</xdr:row>
      <xdr:rowOff>152960</xdr:rowOff>
    </xdr:from>
    <xdr:to>
      <xdr:col>2</xdr:col>
      <xdr:colOff>3798</xdr:colOff>
      <xdr:row>63</xdr:row>
      <xdr:rowOff>2055</xdr:rowOff>
    </xdr:to>
    <xdr:sp macro="" textlink="">
      <xdr:nvSpPr>
        <xdr:cNvPr id="5" name="Прямоугольник 4"/>
        <xdr:cNvSpPr>
          <a:spLocks noChangeArrowheads="1"/>
        </xdr:cNvSpPr>
      </xdr:nvSpPr>
      <xdr:spPr bwMode="auto">
        <a:xfrm>
          <a:off x="2725521" y="18393335"/>
          <a:ext cx="2427" cy="149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1466600</xdr:colOff>
      <xdr:row>62</xdr:row>
      <xdr:rowOff>152960</xdr:rowOff>
    </xdr:from>
    <xdr:to>
      <xdr:col>2</xdr:col>
      <xdr:colOff>2177</xdr:colOff>
      <xdr:row>63</xdr:row>
      <xdr:rowOff>2055</xdr:rowOff>
    </xdr:to>
    <xdr:sp macro="" textlink="">
      <xdr:nvSpPr>
        <xdr:cNvPr id="6" name="Прямоугольник 5"/>
        <xdr:cNvSpPr>
          <a:spLocks noChangeArrowheads="1"/>
        </xdr:cNvSpPr>
      </xdr:nvSpPr>
      <xdr:spPr bwMode="auto">
        <a:xfrm>
          <a:off x="1771400" y="18393335"/>
          <a:ext cx="2427" cy="149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1465541</xdr:colOff>
      <xdr:row>62</xdr:row>
      <xdr:rowOff>152960</xdr:rowOff>
    </xdr:from>
    <xdr:to>
      <xdr:col>2</xdr:col>
      <xdr:colOff>1118</xdr:colOff>
      <xdr:row>63</xdr:row>
      <xdr:rowOff>2054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1770341" y="18393335"/>
          <a:ext cx="2427" cy="14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485775</xdr:colOff>
      <xdr:row>14</xdr:row>
      <xdr:rowOff>9525</xdr:rowOff>
    </xdr:from>
    <xdr:to>
      <xdr:col>1</xdr:col>
      <xdr:colOff>609600</xdr:colOff>
      <xdr:row>14</xdr:row>
      <xdr:rowOff>104775</xdr:rowOff>
    </xdr:to>
    <xdr:sp macro="" textlink="">
      <xdr:nvSpPr>
        <xdr:cNvPr id="8" name="Прямоугольник 10"/>
        <xdr:cNvSpPr>
          <a:spLocks noChangeArrowheads="1"/>
        </xdr:cNvSpPr>
      </xdr:nvSpPr>
      <xdr:spPr bwMode="auto">
        <a:xfrm>
          <a:off x="790575" y="4810125"/>
          <a:ext cx="7143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466725</xdr:colOff>
      <xdr:row>15</xdr:row>
      <xdr:rowOff>57150</xdr:rowOff>
    </xdr:from>
    <xdr:to>
      <xdr:col>1</xdr:col>
      <xdr:colOff>609600</xdr:colOff>
      <xdr:row>16</xdr:row>
      <xdr:rowOff>76200</xdr:rowOff>
    </xdr:to>
    <xdr:sp macro="" textlink="">
      <xdr:nvSpPr>
        <xdr:cNvPr id="9" name="Прямоугольник 11"/>
        <xdr:cNvSpPr>
          <a:spLocks noChangeArrowheads="1"/>
        </xdr:cNvSpPr>
      </xdr:nvSpPr>
      <xdr:spPr bwMode="auto">
        <a:xfrm>
          <a:off x="771525" y="5238750"/>
          <a:ext cx="7143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1524000</xdr:colOff>
      <xdr:row>18</xdr:row>
      <xdr:rowOff>0</xdr:rowOff>
    </xdr:from>
    <xdr:to>
      <xdr:col>2</xdr:col>
      <xdr:colOff>0</xdr:colOff>
      <xdr:row>18</xdr:row>
      <xdr:rowOff>95250</xdr:rowOff>
    </xdr:to>
    <xdr:sp macro="" textlink="">
      <xdr:nvSpPr>
        <xdr:cNvPr id="10" name="Прямоугольник 12"/>
        <xdr:cNvSpPr>
          <a:spLocks noChangeArrowheads="1"/>
        </xdr:cNvSpPr>
      </xdr:nvSpPr>
      <xdr:spPr bwMode="auto">
        <a:xfrm>
          <a:off x="1828800" y="5762625"/>
          <a:ext cx="7143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1238250</xdr:colOff>
      <xdr:row>2</xdr:row>
      <xdr:rowOff>104775</xdr:rowOff>
    </xdr:to>
    <xdr:pic>
      <xdr:nvPicPr>
        <xdr:cNvPr id="1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3028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523876</xdr:colOff>
      <xdr:row>0</xdr:row>
      <xdr:rowOff>19051</xdr:rowOff>
    </xdr:from>
    <xdr:to>
      <xdr:col>8</xdr:col>
      <xdr:colOff>590551</xdr:colOff>
      <xdr:row>2</xdr:row>
      <xdr:rowOff>171450</xdr:rowOff>
    </xdr:to>
    <xdr:pic>
      <xdr:nvPicPr>
        <xdr:cNvPr id="1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2901" y="19051"/>
          <a:ext cx="1371600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F0"/>
    <pageSetUpPr fitToPage="1"/>
  </sheetPr>
  <dimension ref="A1:J756"/>
  <sheetViews>
    <sheetView tabSelected="1" topLeftCell="A717" zoomScale="90" zoomScaleNormal="90" workbookViewId="0">
      <selection activeCell="J22" sqref="J22"/>
    </sheetView>
  </sheetViews>
  <sheetFormatPr defaultColWidth="11.42578125" defaultRowHeight="10.5"/>
  <cols>
    <col min="1" max="1" width="5.85546875" style="10" customWidth="1"/>
    <col min="2" max="2" width="35.42578125" style="10" customWidth="1"/>
    <col min="3" max="3" width="21.42578125" style="50" customWidth="1"/>
    <col min="4" max="4" width="48.85546875" style="8" customWidth="1"/>
    <col min="5" max="5" width="43.5703125" style="8" customWidth="1"/>
    <col min="6" max="6" width="9.5703125" style="53" customWidth="1"/>
    <col min="7" max="8" width="10.85546875" style="164" customWidth="1"/>
    <col min="9" max="16384" width="11.42578125" style="4"/>
  </cols>
  <sheetData>
    <row r="1" spans="1:10" ht="15" customHeight="1">
      <c r="A1" s="74"/>
      <c r="B1" s="74"/>
      <c r="C1" s="74"/>
      <c r="D1" s="74"/>
      <c r="E1" s="74"/>
      <c r="F1" s="74"/>
      <c r="G1" s="132"/>
      <c r="H1" s="132"/>
    </row>
    <row r="2" spans="1:10" ht="15" customHeight="1">
      <c r="A2" s="74"/>
      <c r="B2" s="74"/>
      <c r="C2" s="74"/>
      <c r="D2" s="74"/>
      <c r="E2" s="74"/>
      <c r="F2" s="74"/>
      <c r="G2" s="132"/>
      <c r="H2" s="133"/>
    </row>
    <row r="3" spans="1:10" ht="11.25" customHeight="1">
      <c r="A3" s="75"/>
      <c r="B3" s="75"/>
      <c r="C3" s="75"/>
      <c r="D3" s="75"/>
      <c r="E3" s="75"/>
      <c r="F3" s="75"/>
      <c r="G3" s="132"/>
      <c r="H3" s="133"/>
    </row>
    <row r="4" spans="1:10" ht="11.25" customHeight="1">
      <c r="A4" s="75"/>
      <c r="B4" s="75"/>
      <c r="C4" s="75"/>
      <c r="D4" s="75"/>
      <c r="E4" s="75"/>
      <c r="F4" s="75"/>
      <c r="G4" s="132"/>
      <c r="H4" s="133"/>
    </row>
    <row r="5" spans="1:10" customFormat="1" ht="23.25">
      <c r="A5" s="116"/>
      <c r="B5" s="116"/>
      <c r="C5" s="117" t="s">
        <v>973</v>
      </c>
      <c r="D5" s="118"/>
      <c r="E5" s="118"/>
      <c r="F5" s="118"/>
      <c r="G5" s="134"/>
      <c r="H5" s="136"/>
    </row>
    <row r="6" spans="1:10" customFormat="1" ht="61.5">
      <c r="C6" s="119" t="s">
        <v>974</v>
      </c>
      <c r="G6" s="135"/>
      <c r="H6" s="136"/>
    </row>
    <row r="7" spans="1:10" customFormat="1" ht="18">
      <c r="A7" s="120"/>
      <c r="B7" s="120"/>
      <c r="C7" s="121" t="s">
        <v>975</v>
      </c>
      <c r="D7" s="120"/>
      <c r="E7" s="120"/>
      <c r="F7" s="120"/>
      <c r="G7" s="135"/>
      <c r="H7" s="136"/>
    </row>
    <row r="8" spans="1:10" s="122" customFormat="1" ht="20.25">
      <c r="B8" s="123" t="s">
        <v>976</v>
      </c>
      <c r="C8" s="124"/>
      <c r="D8" s="124"/>
      <c r="E8" s="124"/>
      <c r="F8" s="124"/>
      <c r="G8" s="137"/>
      <c r="H8" s="138"/>
    </row>
    <row r="9" spans="1:10" s="122" customFormat="1" ht="20.25">
      <c r="B9" s="127"/>
      <c r="C9" s="124"/>
      <c r="D9" s="124" t="s">
        <v>977</v>
      </c>
      <c r="E9" s="124"/>
      <c r="F9" s="124"/>
      <c r="G9" s="137"/>
      <c r="H9" s="138"/>
    </row>
    <row r="10" spans="1:10" s="122" customFormat="1" ht="20.25">
      <c r="B10" s="124" t="s">
        <v>978</v>
      </c>
      <c r="C10" s="124"/>
      <c r="D10" s="124"/>
      <c r="E10" s="124"/>
      <c r="F10" s="124"/>
      <c r="G10" s="137"/>
      <c r="H10" s="138"/>
    </row>
    <row r="11" spans="1:10" s="122" customFormat="1" ht="20.25">
      <c r="A11" s="126"/>
      <c r="B11" s="125" t="s">
        <v>979</v>
      </c>
      <c r="C11" s="125"/>
      <c r="D11" s="125"/>
      <c r="E11" s="125"/>
      <c r="F11" s="125"/>
      <c r="G11" s="137"/>
      <c r="H11" s="138"/>
    </row>
    <row r="12" spans="1:10" s="12" customFormat="1" ht="19.5" customHeight="1">
      <c r="A12" s="11"/>
      <c r="B12" s="11"/>
      <c r="C12" s="49"/>
      <c r="D12" s="51"/>
      <c r="E12" s="51"/>
      <c r="F12" s="35"/>
      <c r="G12" s="139"/>
      <c r="H12" s="140"/>
    </row>
    <row r="13" spans="1:10" s="12" customFormat="1" ht="19.5" customHeight="1" thickBot="1">
      <c r="A13" s="37">
        <v>1</v>
      </c>
      <c r="B13" s="37"/>
      <c r="C13" s="49"/>
      <c r="D13" s="51"/>
      <c r="E13" s="51"/>
      <c r="F13" s="52"/>
      <c r="G13" s="139"/>
      <c r="H13" s="139" t="s">
        <v>2170</v>
      </c>
      <c r="I13" s="511" t="s">
        <v>2172</v>
      </c>
      <c r="J13" s="177"/>
    </row>
    <row r="14" spans="1:10" ht="62.25" customHeight="1" thickBot="1">
      <c r="A14" s="16" t="s">
        <v>1</v>
      </c>
      <c r="B14" s="17" t="s">
        <v>2</v>
      </c>
      <c r="C14" s="17" t="s">
        <v>87</v>
      </c>
      <c r="D14" s="17" t="s">
        <v>3</v>
      </c>
      <c r="E14" s="17" t="s">
        <v>4</v>
      </c>
      <c r="F14" s="26" t="s">
        <v>5</v>
      </c>
      <c r="G14" s="141" t="s">
        <v>972</v>
      </c>
      <c r="H14" s="142" t="s">
        <v>985</v>
      </c>
      <c r="I14" s="172"/>
    </row>
    <row r="15" spans="1:10" ht="12.75" customHeight="1" thickBot="1">
      <c r="A15" s="64"/>
      <c r="B15" s="47"/>
      <c r="C15" s="54" t="s">
        <v>52</v>
      </c>
      <c r="D15" s="47"/>
      <c r="E15" s="47"/>
      <c r="F15" s="69"/>
      <c r="G15" s="143"/>
      <c r="H15" s="144"/>
      <c r="I15" s="172"/>
    </row>
    <row r="16" spans="1:10" ht="12.75" customHeight="1">
      <c r="A16" s="84">
        <v>1</v>
      </c>
      <c r="B16" s="518" t="s">
        <v>396</v>
      </c>
      <c r="C16" s="79" t="s">
        <v>473</v>
      </c>
      <c r="D16" s="517" t="s">
        <v>606</v>
      </c>
      <c r="E16" s="517" t="s">
        <v>53</v>
      </c>
      <c r="F16" s="514">
        <v>76</v>
      </c>
      <c r="G16" s="496">
        <v>4955.5900799999999</v>
      </c>
      <c r="H16" s="145">
        <v>4757.8607999999995</v>
      </c>
      <c r="I16" s="512" t="s">
        <v>2171</v>
      </c>
    </row>
    <row r="17" spans="1:9" ht="12.75" customHeight="1">
      <c r="A17" s="83">
        <f>A16+1</f>
        <v>2</v>
      </c>
      <c r="B17" s="537"/>
      <c r="C17" s="2" t="s">
        <v>474</v>
      </c>
      <c r="D17" s="517"/>
      <c r="E17" s="517"/>
      <c r="F17" s="514"/>
      <c r="G17" s="497">
        <v>4955.5900799999999</v>
      </c>
      <c r="H17" s="146">
        <v>4757.8607999999995</v>
      </c>
      <c r="I17" s="512" t="s">
        <v>2171</v>
      </c>
    </row>
    <row r="18" spans="1:9" ht="12.75" customHeight="1">
      <c r="A18" s="83">
        <f t="shared" ref="A18:A73" si="0">A17+1</f>
        <v>3</v>
      </c>
      <c r="B18" s="537"/>
      <c r="C18" s="2" t="s">
        <v>475</v>
      </c>
      <c r="D18" s="517"/>
      <c r="E18" s="517"/>
      <c r="F18" s="514"/>
      <c r="G18" s="497">
        <v>4955.5900799999999</v>
      </c>
      <c r="H18" s="146">
        <v>4757.8607999999995</v>
      </c>
      <c r="I18" s="512" t="s">
        <v>2171</v>
      </c>
    </row>
    <row r="19" spans="1:9" ht="12.75" customHeight="1">
      <c r="A19" s="83">
        <f t="shared" si="0"/>
        <v>4</v>
      </c>
      <c r="B19" s="537"/>
      <c r="C19" s="2" t="s">
        <v>476</v>
      </c>
      <c r="D19" s="517"/>
      <c r="E19" s="517"/>
      <c r="F19" s="514"/>
      <c r="G19" s="497">
        <v>4955.5900799999999</v>
      </c>
      <c r="H19" s="146">
        <v>4757.8607999999995</v>
      </c>
      <c r="I19" s="512" t="s">
        <v>2171</v>
      </c>
    </row>
    <row r="20" spans="1:9" ht="12.75" customHeight="1">
      <c r="A20" s="83">
        <f t="shared" si="0"/>
        <v>5</v>
      </c>
      <c r="B20" s="537"/>
      <c r="C20" s="2" t="s">
        <v>477</v>
      </c>
      <c r="D20" s="517"/>
      <c r="E20" s="517"/>
      <c r="F20" s="515"/>
      <c r="G20" s="497">
        <v>4955.5900799999999</v>
      </c>
      <c r="H20" s="146">
        <v>4757.8607999999995</v>
      </c>
      <c r="I20" s="512" t="s">
        <v>2171</v>
      </c>
    </row>
    <row r="21" spans="1:9" ht="12.75" customHeight="1">
      <c r="A21" s="83">
        <f t="shared" si="0"/>
        <v>6</v>
      </c>
      <c r="B21" s="537"/>
      <c r="C21" s="2" t="s">
        <v>478</v>
      </c>
      <c r="D21" s="517"/>
      <c r="E21" s="517"/>
      <c r="F21" s="513">
        <v>76.400000000000006</v>
      </c>
      <c r="G21" s="497">
        <v>4955.5900799999999</v>
      </c>
      <c r="H21" s="146">
        <v>4757.8607999999995</v>
      </c>
      <c r="I21" s="512" t="s">
        <v>2171</v>
      </c>
    </row>
    <row r="22" spans="1:9" ht="12.75" customHeight="1">
      <c r="A22" s="83">
        <f t="shared" si="0"/>
        <v>7</v>
      </c>
      <c r="B22" s="537"/>
      <c r="C22" s="2" t="s">
        <v>479</v>
      </c>
      <c r="D22" s="517"/>
      <c r="E22" s="517"/>
      <c r="F22" s="514"/>
      <c r="G22" s="497">
        <v>4955.5900799999999</v>
      </c>
      <c r="H22" s="146">
        <v>4757.8607999999995</v>
      </c>
      <c r="I22" s="512" t="s">
        <v>2171</v>
      </c>
    </row>
    <row r="23" spans="1:9" ht="12.75" customHeight="1">
      <c r="A23" s="83">
        <f t="shared" si="0"/>
        <v>8</v>
      </c>
      <c r="B23" s="537"/>
      <c r="C23" s="2" t="s">
        <v>480</v>
      </c>
      <c r="D23" s="517"/>
      <c r="E23" s="517"/>
      <c r="F23" s="514"/>
      <c r="G23" s="497">
        <v>4955.5900799999999</v>
      </c>
      <c r="H23" s="146">
        <v>4757.8607999999995</v>
      </c>
      <c r="I23" s="512" t="s">
        <v>2171</v>
      </c>
    </row>
    <row r="24" spans="1:9" ht="12.75" customHeight="1">
      <c r="A24" s="83">
        <f t="shared" si="0"/>
        <v>9</v>
      </c>
      <c r="B24" s="537"/>
      <c r="C24" s="2" t="s">
        <v>481</v>
      </c>
      <c r="D24" s="517"/>
      <c r="E24" s="517"/>
      <c r="F24" s="514"/>
      <c r="G24" s="497">
        <v>4955.5900799999999</v>
      </c>
      <c r="H24" s="146">
        <v>4757.8607999999995</v>
      </c>
      <c r="I24" s="512" t="s">
        <v>2171</v>
      </c>
    </row>
    <row r="25" spans="1:9" ht="12.75" customHeight="1">
      <c r="A25" s="83">
        <f t="shared" si="0"/>
        <v>10</v>
      </c>
      <c r="B25" s="537"/>
      <c r="C25" s="2" t="s">
        <v>482</v>
      </c>
      <c r="D25" s="517"/>
      <c r="E25" s="517"/>
      <c r="F25" s="515"/>
      <c r="G25" s="497">
        <v>4955.5900799999999</v>
      </c>
      <c r="H25" s="146">
        <v>4757.8607999999995</v>
      </c>
      <c r="I25" s="512" t="s">
        <v>2171</v>
      </c>
    </row>
    <row r="26" spans="1:9" ht="12.75" customHeight="1">
      <c r="A26" s="83">
        <f t="shared" si="0"/>
        <v>11</v>
      </c>
      <c r="B26" s="537"/>
      <c r="C26" s="2" t="s">
        <v>483</v>
      </c>
      <c r="D26" s="517"/>
      <c r="E26" s="517"/>
      <c r="F26" s="513">
        <v>76.8</v>
      </c>
      <c r="G26" s="497">
        <v>4955.5900799999999</v>
      </c>
      <c r="H26" s="146">
        <v>4757.8607999999995</v>
      </c>
      <c r="I26" s="512" t="s">
        <v>2171</v>
      </c>
    </row>
    <row r="27" spans="1:9" ht="12.75" customHeight="1">
      <c r="A27" s="83">
        <f t="shared" si="0"/>
        <v>12</v>
      </c>
      <c r="B27" s="537"/>
      <c r="C27" s="2" t="s">
        <v>484</v>
      </c>
      <c r="D27" s="517"/>
      <c r="E27" s="517"/>
      <c r="F27" s="514"/>
      <c r="G27" s="497">
        <v>4955.5900799999999</v>
      </c>
      <c r="H27" s="146">
        <v>4757.8607999999995</v>
      </c>
      <c r="I27" s="512" t="s">
        <v>2171</v>
      </c>
    </row>
    <row r="28" spans="1:9" ht="12.75" customHeight="1">
      <c r="A28" s="83">
        <f t="shared" si="0"/>
        <v>13</v>
      </c>
      <c r="B28" s="537"/>
      <c r="C28" s="2" t="s">
        <v>485</v>
      </c>
      <c r="D28" s="517"/>
      <c r="E28" s="517"/>
      <c r="F28" s="514"/>
      <c r="G28" s="497">
        <v>4955.5900799999999</v>
      </c>
      <c r="H28" s="146">
        <v>4757.8607999999995</v>
      </c>
      <c r="I28" s="512" t="s">
        <v>2171</v>
      </c>
    </row>
    <row r="29" spans="1:9" ht="12.75" customHeight="1">
      <c r="A29" s="83">
        <f t="shared" si="0"/>
        <v>14</v>
      </c>
      <c r="B29" s="537"/>
      <c r="C29" s="2" t="s">
        <v>486</v>
      </c>
      <c r="D29" s="517"/>
      <c r="E29" s="517"/>
      <c r="F29" s="514"/>
      <c r="G29" s="497">
        <v>4955.5900799999999</v>
      </c>
      <c r="H29" s="146">
        <v>4757.8607999999995</v>
      </c>
      <c r="I29" s="512" t="s">
        <v>2171</v>
      </c>
    </row>
    <row r="30" spans="1:9" ht="12.75" customHeight="1">
      <c r="A30" s="83">
        <f t="shared" si="0"/>
        <v>15</v>
      </c>
      <c r="B30" s="537"/>
      <c r="C30" s="2" t="s">
        <v>487</v>
      </c>
      <c r="D30" s="518"/>
      <c r="E30" s="518"/>
      <c r="F30" s="515"/>
      <c r="G30" s="497">
        <v>4955.5900799999999</v>
      </c>
      <c r="H30" s="146">
        <v>4757.8607999999995</v>
      </c>
      <c r="I30" s="512" t="s">
        <v>2171</v>
      </c>
    </row>
    <row r="31" spans="1:9" ht="12.75" customHeight="1">
      <c r="A31" s="83">
        <f t="shared" si="0"/>
        <v>16</v>
      </c>
      <c r="B31" s="537" t="s">
        <v>396</v>
      </c>
      <c r="C31" s="2" t="s">
        <v>488</v>
      </c>
      <c r="D31" s="517" t="s">
        <v>606</v>
      </c>
      <c r="E31" s="516" t="s">
        <v>54</v>
      </c>
      <c r="F31" s="513">
        <v>79</v>
      </c>
      <c r="G31" s="497">
        <v>4955.5900799999999</v>
      </c>
      <c r="H31" s="146">
        <v>4757.8607999999995</v>
      </c>
      <c r="I31" s="512" t="s">
        <v>2171</v>
      </c>
    </row>
    <row r="32" spans="1:9" ht="12.75" customHeight="1">
      <c r="A32" s="83">
        <f t="shared" si="0"/>
        <v>17</v>
      </c>
      <c r="B32" s="537"/>
      <c r="C32" s="2" t="s">
        <v>489</v>
      </c>
      <c r="D32" s="517"/>
      <c r="E32" s="517"/>
      <c r="F32" s="514"/>
      <c r="G32" s="497">
        <v>4955.5900799999999</v>
      </c>
      <c r="H32" s="146">
        <v>4757.8607999999995</v>
      </c>
      <c r="I32" s="512" t="s">
        <v>2171</v>
      </c>
    </row>
    <row r="33" spans="1:9" ht="12.75" customHeight="1">
      <c r="A33" s="83">
        <f t="shared" si="0"/>
        <v>18</v>
      </c>
      <c r="B33" s="537"/>
      <c r="C33" s="2" t="s">
        <v>490</v>
      </c>
      <c r="D33" s="517"/>
      <c r="E33" s="517"/>
      <c r="F33" s="514"/>
      <c r="G33" s="497">
        <v>4955.5900799999999</v>
      </c>
      <c r="H33" s="146">
        <v>4757.8607999999995</v>
      </c>
      <c r="I33" s="512" t="s">
        <v>2171</v>
      </c>
    </row>
    <row r="34" spans="1:9" ht="12.75" customHeight="1">
      <c r="A34" s="83">
        <f t="shared" si="0"/>
        <v>19</v>
      </c>
      <c r="B34" s="537"/>
      <c r="C34" s="2" t="s">
        <v>491</v>
      </c>
      <c r="D34" s="517"/>
      <c r="E34" s="517"/>
      <c r="F34" s="514"/>
      <c r="G34" s="497">
        <v>4955.5900799999999</v>
      </c>
      <c r="H34" s="146">
        <v>4757.8607999999995</v>
      </c>
      <c r="I34" s="512" t="s">
        <v>2171</v>
      </c>
    </row>
    <row r="35" spans="1:9" ht="12.75" customHeight="1">
      <c r="A35" s="83">
        <f t="shared" si="0"/>
        <v>20</v>
      </c>
      <c r="B35" s="537"/>
      <c r="C35" s="2" t="s">
        <v>492</v>
      </c>
      <c r="D35" s="517"/>
      <c r="E35" s="517"/>
      <c r="F35" s="515"/>
      <c r="G35" s="497">
        <v>4955.5900799999999</v>
      </c>
      <c r="H35" s="146">
        <v>4757.8607999999995</v>
      </c>
      <c r="I35" s="512" t="s">
        <v>2171</v>
      </c>
    </row>
    <row r="36" spans="1:9" ht="12.75" customHeight="1">
      <c r="A36" s="83">
        <f t="shared" si="0"/>
        <v>21</v>
      </c>
      <c r="B36" s="537"/>
      <c r="C36" s="2" t="s">
        <v>493</v>
      </c>
      <c r="D36" s="517"/>
      <c r="E36" s="517"/>
      <c r="F36" s="513">
        <v>79.400000000000006</v>
      </c>
      <c r="G36" s="497">
        <v>4955.5900799999999</v>
      </c>
      <c r="H36" s="146">
        <v>4757.8607999999995</v>
      </c>
      <c r="I36" s="512" t="s">
        <v>2171</v>
      </c>
    </row>
    <row r="37" spans="1:9" ht="12.75" customHeight="1">
      <c r="A37" s="83">
        <f t="shared" si="0"/>
        <v>22</v>
      </c>
      <c r="B37" s="537"/>
      <c r="C37" s="2" t="s">
        <v>494</v>
      </c>
      <c r="D37" s="517"/>
      <c r="E37" s="517"/>
      <c r="F37" s="514"/>
      <c r="G37" s="497">
        <v>4955.5900799999999</v>
      </c>
      <c r="H37" s="146">
        <v>4757.8607999999995</v>
      </c>
      <c r="I37" s="512" t="s">
        <v>2171</v>
      </c>
    </row>
    <row r="38" spans="1:9" ht="12.75" customHeight="1">
      <c r="A38" s="83">
        <f t="shared" si="0"/>
        <v>23</v>
      </c>
      <c r="B38" s="537"/>
      <c r="C38" s="2" t="s">
        <v>495</v>
      </c>
      <c r="D38" s="517"/>
      <c r="E38" s="517"/>
      <c r="F38" s="514"/>
      <c r="G38" s="497">
        <v>4955.5900799999999</v>
      </c>
      <c r="H38" s="146">
        <v>4757.8607999999995</v>
      </c>
      <c r="I38" s="512" t="s">
        <v>2171</v>
      </c>
    </row>
    <row r="39" spans="1:9" ht="12.75" customHeight="1">
      <c r="A39" s="83">
        <f t="shared" si="0"/>
        <v>24</v>
      </c>
      <c r="B39" s="537"/>
      <c r="C39" s="2" t="s">
        <v>496</v>
      </c>
      <c r="D39" s="517"/>
      <c r="E39" s="517"/>
      <c r="F39" s="514"/>
      <c r="G39" s="497">
        <v>4955.5900799999999</v>
      </c>
      <c r="H39" s="146">
        <v>4757.8607999999995</v>
      </c>
      <c r="I39" s="512" t="s">
        <v>2171</v>
      </c>
    </row>
    <row r="40" spans="1:9" ht="12.75" customHeight="1">
      <c r="A40" s="83">
        <f t="shared" si="0"/>
        <v>25</v>
      </c>
      <c r="B40" s="537"/>
      <c r="C40" s="2" t="s">
        <v>497</v>
      </c>
      <c r="D40" s="517"/>
      <c r="E40" s="517"/>
      <c r="F40" s="515"/>
      <c r="G40" s="497">
        <v>4955.5900799999999</v>
      </c>
      <c r="H40" s="146">
        <v>4757.8607999999995</v>
      </c>
      <c r="I40" s="512" t="s">
        <v>2171</v>
      </c>
    </row>
    <row r="41" spans="1:9" ht="12.75" customHeight="1">
      <c r="A41" s="83">
        <f t="shared" si="0"/>
        <v>26</v>
      </c>
      <c r="B41" s="537"/>
      <c r="C41" s="2" t="s">
        <v>498</v>
      </c>
      <c r="D41" s="517"/>
      <c r="E41" s="517"/>
      <c r="F41" s="513">
        <v>79.8</v>
      </c>
      <c r="G41" s="497">
        <v>4955.5900799999999</v>
      </c>
      <c r="H41" s="146">
        <v>4757.8607999999995</v>
      </c>
      <c r="I41" s="512" t="s">
        <v>2171</v>
      </c>
    </row>
    <row r="42" spans="1:9" ht="12.75" customHeight="1">
      <c r="A42" s="83">
        <f t="shared" si="0"/>
        <v>27</v>
      </c>
      <c r="B42" s="537"/>
      <c r="C42" s="2" t="s">
        <v>499</v>
      </c>
      <c r="D42" s="517"/>
      <c r="E42" s="517"/>
      <c r="F42" s="514"/>
      <c r="G42" s="497">
        <v>4955.5900799999999</v>
      </c>
      <c r="H42" s="146">
        <v>4757.8607999999995</v>
      </c>
      <c r="I42" s="512" t="s">
        <v>2171</v>
      </c>
    </row>
    <row r="43" spans="1:9" ht="12.75" customHeight="1">
      <c r="A43" s="83">
        <f t="shared" si="0"/>
        <v>28</v>
      </c>
      <c r="B43" s="537"/>
      <c r="C43" s="2" t="s">
        <v>500</v>
      </c>
      <c r="D43" s="517"/>
      <c r="E43" s="517"/>
      <c r="F43" s="514"/>
      <c r="G43" s="497">
        <v>4955.5900799999999</v>
      </c>
      <c r="H43" s="146">
        <v>4757.8607999999995</v>
      </c>
      <c r="I43" s="512" t="s">
        <v>2171</v>
      </c>
    </row>
    <row r="44" spans="1:9" ht="12.75" customHeight="1">
      <c r="A44" s="83">
        <f t="shared" si="0"/>
        <v>29</v>
      </c>
      <c r="B44" s="537"/>
      <c r="C44" s="2" t="s">
        <v>501</v>
      </c>
      <c r="D44" s="517"/>
      <c r="E44" s="517"/>
      <c r="F44" s="514"/>
      <c r="G44" s="497">
        <v>4955.5900799999999</v>
      </c>
      <c r="H44" s="146">
        <v>4757.8607999999995</v>
      </c>
      <c r="I44" s="512" t="s">
        <v>2171</v>
      </c>
    </row>
    <row r="45" spans="1:9" ht="12.75" customHeight="1">
      <c r="A45" s="83">
        <f t="shared" si="0"/>
        <v>30</v>
      </c>
      <c r="B45" s="537"/>
      <c r="C45" s="2" t="s">
        <v>502</v>
      </c>
      <c r="D45" s="518"/>
      <c r="E45" s="518"/>
      <c r="F45" s="515"/>
      <c r="G45" s="497">
        <v>4955.5900799999999</v>
      </c>
      <c r="H45" s="146">
        <v>4757.8607999999995</v>
      </c>
      <c r="I45" s="512" t="s">
        <v>2171</v>
      </c>
    </row>
    <row r="46" spans="1:9" ht="12.75" customHeight="1">
      <c r="A46" s="83">
        <f t="shared" si="0"/>
        <v>31</v>
      </c>
      <c r="B46" s="537" t="s">
        <v>396</v>
      </c>
      <c r="C46" s="2" t="s">
        <v>503</v>
      </c>
      <c r="D46" s="516" t="s">
        <v>606</v>
      </c>
      <c r="E46" s="516" t="s">
        <v>55</v>
      </c>
      <c r="F46" s="513">
        <v>79</v>
      </c>
      <c r="G46" s="497">
        <v>4955.5900799999999</v>
      </c>
      <c r="H46" s="146">
        <v>4757.8607999999995</v>
      </c>
      <c r="I46" s="512" t="s">
        <v>2171</v>
      </c>
    </row>
    <row r="47" spans="1:9" ht="12.75" customHeight="1">
      <c r="A47" s="83">
        <f t="shared" si="0"/>
        <v>32</v>
      </c>
      <c r="B47" s="537"/>
      <c r="C47" s="2" t="s">
        <v>504</v>
      </c>
      <c r="D47" s="517"/>
      <c r="E47" s="517"/>
      <c r="F47" s="514"/>
      <c r="G47" s="497">
        <v>4955.5900799999999</v>
      </c>
      <c r="H47" s="146">
        <v>4757.8607999999995</v>
      </c>
      <c r="I47" s="512" t="s">
        <v>2171</v>
      </c>
    </row>
    <row r="48" spans="1:9" ht="12.75" customHeight="1">
      <c r="A48" s="83">
        <f t="shared" si="0"/>
        <v>33</v>
      </c>
      <c r="B48" s="537"/>
      <c r="C48" s="2" t="s">
        <v>505</v>
      </c>
      <c r="D48" s="517"/>
      <c r="E48" s="517"/>
      <c r="F48" s="514"/>
      <c r="G48" s="497">
        <v>4955.5900799999999</v>
      </c>
      <c r="H48" s="146">
        <v>4757.8607999999995</v>
      </c>
      <c r="I48" s="512" t="s">
        <v>2171</v>
      </c>
    </row>
    <row r="49" spans="1:9" ht="12.75" customHeight="1">
      <c r="A49" s="83">
        <f t="shared" si="0"/>
        <v>34</v>
      </c>
      <c r="B49" s="537"/>
      <c r="C49" s="2" t="s">
        <v>506</v>
      </c>
      <c r="D49" s="517"/>
      <c r="E49" s="517"/>
      <c r="F49" s="514"/>
      <c r="G49" s="497">
        <v>4955.5900799999999</v>
      </c>
      <c r="H49" s="146">
        <v>4757.8607999999995</v>
      </c>
      <c r="I49" s="512" t="s">
        <v>2171</v>
      </c>
    </row>
    <row r="50" spans="1:9" ht="12.75" customHeight="1">
      <c r="A50" s="83">
        <f t="shared" si="0"/>
        <v>35</v>
      </c>
      <c r="B50" s="537"/>
      <c r="C50" s="2" t="s">
        <v>507</v>
      </c>
      <c r="D50" s="517"/>
      <c r="E50" s="517"/>
      <c r="F50" s="514"/>
      <c r="G50" s="497">
        <v>4955.5900799999999</v>
      </c>
      <c r="H50" s="146">
        <v>4757.8607999999995</v>
      </c>
      <c r="I50" s="512" t="s">
        <v>2171</v>
      </c>
    </row>
    <row r="51" spans="1:9" ht="12.75" customHeight="1">
      <c r="A51" s="83">
        <f t="shared" si="0"/>
        <v>36</v>
      </c>
      <c r="B51" s="537"/>
      <c r="C51" s="2" t="s">
        <v>508</v>
      </c>
      <c r="D51" s="517"/>
      <c r="E51" s="517"/>
      <c r="F51" s="531">
        <v>79.400000000000006</v>
      </c>
      <c r="G51" s="497">
        <v>4955.5900799999999</v>
      </c>
      <c r="H51" s="146">
        <v>4757.8607999999995</v>
      </c>
      <c r="I51" s="512" t="s">
        <v>2171</v>
      </c>
    </row>
    <row r="52" spans="1:9" ht="12.75" customHeight="1">
      <c r="A52" s="83">
        <f t="shared" si="0"/>
        <v>37</v>
      </c>
      <c r="B52" s="537"/>
      <c r="C52" s="2" t="s">
        <v>509</v>
      </c>
      <c r="D52" s="517"/>
      <c r="E52" s="517"/>
      <c r="F52" s="531"/>
      <c r="G52" s="497">
        <v>4955.5900799999999</v>
      </c>
      <c r="H52" s="146">
        <v>4757.8607999999995</v>
      </c>
      <c r="I52" s="512" t="s">
        <v>2171</v>
      </c>
    </row>
    <row r="53" spans="1:9" ht="12.75" customHeight="1">
      <c r="A53" s="83">
        <f t="shared" si="0"/>
        <v>38</v>
      </c>
      <c r="B53" s="537"/>
      <c r="C53" s="2" t="s">
        <v>510</v>
      </c>
      <c r="D53" s="517"/>
      <c r="E53" s="517"/>
      <c r="F53" s="531"/>
      <c r="G53" s="497">
        <v>4955.5900799999999</v>
      </c>
      <c r="H53" s="146">
        <v>4757.8607999999995</v>
      </c>
      <c r="I53" s="512" t="s">
        <v>2171</v>
      </c>
    </row>
    <row r="54" spans="1:9" ht="12.75" customHeight="1">
      <c r="A54" s="83">
        <f t="shared" si="0"/>
        <v>39</v>
      </c>
      <c r="B54" s="537"/>
      <c r="C54" s="2" t="s">
        <v>511</v>
      </c>
      <c r="D54" s="517"/>
      <c r="E54" s="517"/>
      <c r="F54" s="531"/>
      <c r="G54" s="497">
        <v>4955.5900799999999</v>
      </c>
      <c r="H54" s="146">
        <v>4757.8607999999995</v>
      </c>
      <c r="I54" s="512" t="s">
        <v>2171</v>
      </c>
    </row>
    <row r="55" spans="1:9" ht="12.75" customHeight="1">
      <c r="A55" s="83">
        <f t="shared" si="0"/>
        <v>40</v>
      </c>
      <c r="B55" s="537"/>
      <c r="C55" s="2" t="s">
        <v>512</v>
      </c>
      <c r="D55" s="517"/>
      <c r="E55" s="517"/>
      <c r="F55" s="531"/>
      <c r="G55" s="497">
        <v>4955.5900799999999</v>
      </c>
      <c r="H55" s="146">
        <v>4757.8607999999995</v>
      </c>
      <c r="I55" s="512" t="s">
        <v>2171</v>
      </c>
    </row>
    <row r="56" spans="1:9" ht="12.75" customHeight="1">
      <c r="A56" s="83">
        <f t="shared" si="0"/>
        <v>41</v>
      </c>
      <c r="B56" s="537"/>
      <c r="C56" s="2" t="s">
        <v>513</v>
      </c>
      <c r="D56" s="517"/>
      <c r="E56" s="517"/>
      <c r="F56" s="513">
        <v>79.8</v>
      </c>
      <c r="G56" s="497">
        <v>4955.5900799999999</v>
      </c>
      <c r="H56" s="146">
        <v>4757.8607999999995</v>
      </c>
      <c r="I56" s="512" t="s">
        <v>2171</v>
      </c>
    </row>
    <row r="57" spans="1:9" ht="12.75" customHeight="1">
      <c r="A57" s="83">
        <f t="shared" si="0"/>
        <v>42</v>
      </c>
      <c r="B57" s="537"/>
      <c r="C57" s="2" t="s">
        <v>514</v>
      </c>
      <c r="D57" s="517"/>
      <c r="E57" s="517"/>
      <c r="F57" s="514"/>
      <c r="G57" s="497">
        <v>4955.5900799999999</v>
      </c>
      <c r="H57" s="146">
        <v>4757.8607999999995</v>
      </c>
      <c r="I57" s="512" t="s">
        <v>2171</v>
      </c>
    </row>
    <row r="58" spans="1:9" ht="12.75" customHeight="1">
      <c r="A58" s="83">
        <f t="shared" si="0"/>
        <v>43</v>
      </c>
      <c r="B58" s="537"/>
      <c r="C58" s="2" t="s">
        <v>515</v>
      </c>
      <c r="D58" s="517"/>
      <c r="E58" s="517"/>
      <c r="F58" s="514"/>
      <c r="G58" s="497">
        <v>4955.5900799999999</v>
      </c>
      <c r="H58" s="146">
        <v>4757.8607999999995</v>
      </c>
      <c r="I58" s="512" t="s">
        <v>2171</v>
      </c>
    </row>
    <row r="59" spans="1:9" ht="12.75" customHeight="1">
      <c r="A59" s="83">
        <f t="shared" si="0"/>
        <v>44</v>
      </c>
      <c r="B59" s="537"/>
      <c r="C59" s="2" t="s">
        <v>516</v>
      </c>
      <c r="D59" s="517"/>
      <c r="E59" s="517"/>
      <c r="F59" s="514"/>
      <c r="G59" s="497">
        <v>4955.5900799999999</v>
      </c>
      <c r="H59" s="146">
        <v>4757.8607999999995</v>
      </c>
      <c r="I59" s="512" t="s">
        <v>2171</v>
      </c>
    </row>
    <row r="60" spans="1:9" ht="12.75" customHeight="1">
      <c r="A60" s="83">
        <f t="shared" si="0"/>
        <v>45</v>
      </c>
      <c r="B60" s="537"/>
      <c r="C60" s="2" t="s">
        <v>517</v>
      </c>
      <c r="D60" s="518"/>
      <c r="E60" s="518"/>
      <c r="F60" s="515"/>
      <c r="G60" s="497">
        <v>4955.5900799999999</v>
      </c>
      <c r="H60" s="146">
        <v>4757.8607999999995</v>
      </c>
      <c r="I60" s="512" t="s">
        <v>2171</v>
      </c>
    </row>
    <row r="61" spans="1:9" ht="12.75" customHeight="1">
      <c r="A61" s="83">
        <f t="shared" si="0"/>
        <v>46</v>
      </c>
      <c r="B61" s="537" t="s">
        <v>397</v>
      </c>
      <c r="C61" s="2" t="s">
        <v>962</v>
      </c>
      <c r="D61" s="516" t="s">
        <v>606</v>
      </c>
      <c r="E61" s="516" t="s">
        <v>56</v>
      </c>
      <c r="F61" s="513">
        <v>76</v>
      </c>
      <c r="G61" s="497">
        <v>5253.6934799999999</v>
      </c>
      <c r="H61" s="146">
        <v>5044.0698000000002</v>
      </c>
      <c r="I61" s="512" t="s">
        <v>2171</v>
      </c>
    </row>
    <row r="62" spans="1:9" ht="12.75" customHeight="1">
      <c r="A62" s="83">
        <f t="shared" si="0"/>
        <v>47</v>
      </c>
      <c r="B62" s="537"/>
      <c r="C62" s="2" t="s">
        <v>963</v>
      </c>
      <c r="D62" s="517"/>
      <c r="E62" s="517"/>
      <c r="F62" s="514"/>
      <c r="G62" s="497">
        <v>5253.6934799999999</v>
      </c>
      <c r="H62" s="146">
        <v>5044.0698000000002</v>
      </c>
      <c r="I62" s="512" t="s">
        <v>2171</v>
      </c>
    </row>
    <row r="63" spans="1:9" ht="12.75" customHeight="1">
      <c r="A63" s="83">
        <f t="shared" si="0"/>
        <v>48</v>
      </c>
      <c r="B63" s="537"/>
      <c r="C63" s="95" t="s">
        <v>964</v>
      </c>
      <c r="D63" s="517"/>
      <c r="E63" s="517"/>
      <c r="F63" s="514"/>
      <c r="G63" s="497">
        <v>5253.6934799999999</v>
      </c>
      <c r="H63" s="146">
        <v>5044.0698000000002</v>
      </c>
      <c r="I63" s="512" t="s">
        <v>2171</v>
      </c>
    </row>
    <row r="64" spans="1:9" ht="12.75" customHeight="1">
      <c r="A64" s="83">
        <f t="shared" si="0"/>
        <v>49</v>
      </c>
      <c r="B64" s="537"/>
      <c r="C64" s="95" t="s">
        <v>965</v>
      </c>
      <c r="D64" s="517"/>
      <c r="E64" s="517"/>
      <c r="F64" s="514"/>
      <c r="G64" s="497">
        <v>5253.6934799999999</v>
      </c>
      <c r="H64" s="146">
        <v>5044.0698000000002</v>
      </c>
      <c r="I64" s="512" t="s">
        <v>2171</v>
      </c>
    </row>
    <row r="65" spans="1:9" ht="12.75" customHeight="1">
      <c r="A65" s="83">
        <f t="shared" si="0"/>
        <v>50</v>
      </c>
      <c r="B65" s="537"/>
      <c r="C65" s="2" t="s">
        <v>966</v>
      </c>
      <c r="D65" s="517"/>
      <c r="E65" s="517"/>
      <c r="F65" s="515"/>
      <c r="G65" s="497">
        <v>5253.6934799999999</v>
      </c>
      <c r="H65" s="146">
        <v>5044.0698000000002</v>
      </c>
      <c r="I65" s="512" t="s">
        <v>2171</v>
      </c>
    </row>
    <row r="66" spans="1:9" ht="12.75" customHeight="1">
      <c r="A66" s="83">
        <f t="shared" si="0"/>
        <v>51</v>
      </c>
      <c r="B66" s="537"/>
      <c r="C66" s="2" t="s">
        <v>967</v>
      </c>
      <c r="D66" s="517"/>
      <c r="E66" s="517"/>
      <c r="F66" s="513">
        <v>76.8</v>
      </c>
      <c r="G66" s="497">
        <v>5253.6934799999999</v>
      </c>
      <c r="H66" s="146">
        <v>5044.0698000000002</v>
      </c>
      <c r="I66" s="512" t="s">
        <v>2171</v>
      </c>
    </row>
    <row r="67" spans="1:9" ht="12.75" customHeight="1">
      <c r="A67" s="83">
        <f t="shared" si="0"/>
        <v>52</v>
      </c>
      <c r="B67" s="537"/>
      <c r="C67" s="2" t="s">
        <v>968</v>
      </c>
      <c r="D67" s="517"/>
      <c r="E67" s="517"/>
      <c r="F67" s="515"/>
      <c r="G67" s="497">
        <v>5253.6934799999999</v>
      </c>
      <c r="H67" s="146">
        <v>5044.0698000000002</v>
      </c>
      <c r="I67" s="512" t="s">
        <v>2171</v>
      </c>
    </row>
    <row r="68" spans="1:9" ht="12.75" customHeight="1">
      <c r="A68" s="83">
        <f t="shared" si="0"/>
        <v>53</v>
      </c>
      <c r="B68" s="537" t="s">
        <v>397</v>
      </c>
      <c r="C68" s="2" t="s">
        <v>518</v>
      </c>
      <c r="D68" s="516" t="s">
        <v>607</v>
      </c>
      <c r="E68" s="516" t="s">
        <v>57</v>
      </c>
      <c r="F68" s="513">
        <v>82</v>
      </c>
      <c r="G68" s="497">
        <v>5253.6934799999999</v>
      </c>
      <c r="H68" s="146">
        <v>5044.0698000000002</v>
      </c>
      <c r="I68" s="512" t="s">
        <v>2171</v>
      </c>
    </row>
    <row r="69" spans="1:9" ht="12.75" customHeight="1">
      <c r="A69" s="83">
        <f t="shared" si="0"/>
        <v>54</v>
      </c>
      <c r="B69" s="537"/>
      <c r="C69" s="2" t="s">
        <v>519</v>
      </c>
      <c r="D69" s="517"/>
      <c r="E69" s="517"/>
      <c r="F69" s="514"/>
      <c r="G69" s="497">
        <v>5253.6934799999999</v>
      </c>
      <c r="H69" s="146">
        <v>5044.0698000000002</v>
      </c>
      <c r="I69" s="512" t="s">
        <v>2171</v>
      </c>
    </row>
    <row r="70" spans="1:9" ht="12.75" customHeight="1">
      <c r="A70" s="83">
        <f t="shared" si="0"/>
        <v>55</v>
      </c>
      <c r="B70" s="537"/>
      <c r="C70" s="2" t="s">
        <v>520</v>
      </c>
      <c r="D70" s="517"/>
      <c r="E70" s="517"/>
      <c r="F70" s="514"/>
      <c r="G70" s="497">
        <v>5253.6934799999999</v>
      </c>
      <c r="H70" s="146">
        <v>5044.0698000000002</v>
      </c>
      <c r="I70" s="512" t="s">
        <v>2171</v>
      </c>
    </row>
    <row r="71" spans="1:9" ht="12.75" customHeight="1">
      <c r="A71" s="83">
        <f t="shared" si="0"/>
        <v>56</v>
      </c>
      <c r="B71" s="537"/>
      <c r="C71" s="2" t="s">
        <v>521</v>
      </c>
      <c r="D71" s="517"/>
      <c r="E71" s="517"/>
      <c r="F71" s="514"/>
      <c r="G71" s="497">
        <v>5253.6934799999999</v>
      </c>
      <c r="H71" s="146">
        <v>5044.0698000000002</v>
      </c>
      <c r="I71" s="512" t="s">
        <v>2171</v>
      </c>
    </row>
    <row r="72" spans="1:9" ht="12.75" customHeight="1">
      <c r="A72" s="83">
        <f t="shared" si="0"/>
        <v>57</v>
      </c>
      <c r="B72" s="537"/>
      <c r="C72" s="2" t="s">
        <v>522</v>
      </c>
      <c r="D72" s="517"/>
      <c r="E72" s="517"/>
      <c r="F72" s="515"/>
      <c r="G72" s="497">
        <v>5253.6934799999999</v>
      </c>
      <c r="H72" s="146">
        <v>5044.0698000000002</v>
      </c>
      <c r="I72" s="512" t="s">
        <v>2171</v>
      </c>
    </row>
    <row r="73" spans="1:9" ht="12.75" customHeight="1">
      <c r="A73" s="83">
        <f t="shared" si="0"/>
        <v>58</v>
      </c>
      <c r="B73" s="537"/>
      <c r="C73" s="2" t="s">
        <v>523</v>
      </c>
      <c r="D73" s="517"/>
      <c r="E73" s="517"/>
      <c r="F73" s="513">
        <v>82.4</v>
      </c>
      <c r="G73" s="497">
        <v>5253.6934799999999</v>
      </c>
      <c r="H73" s="146">
        <v>5044.0698000000002</v>
      </c>
      <c r="I73" s="512" t="s">
        <v>2171</v>
      </c>
    </row>
    <row r="74" spans="1:9" ht="12.75" customHeight="1">
      <c r="A74" s="83">
        <f t="shared" ref="A74:A138" si="1">A73+1</f>
        <v>59</v>
      </c>
      <c r="B74" s="537"/>
      <c r="C74" s="2" t="s">
        <v>524</v>
      </c>
      <c r="D74" s="517"/>
      <c r="E74" s="517"/>
      <c r="F74" s="514"/>
      <c r="G74" s="497">
        <v>5253.6934799999999</v>
      </c>
      <c r="H74" s="146">
        <v>5044.0698000000002</v>
      </c>
      <c r="I74" s="512" t="s">
        <v>2171</v>
      </c>
    </row>
    <row r="75" spans="1:9" ht="12.75" customHeight="1">
      <c r="A75" s="83">
        <f t="shared" si="1"/>
        <v>60</v>
      </c>
      <c r="B75" s="537"/>
      <c r="C75" s="2" t="s">
        <v>525</v>
      </c>
      <c r="D75" s="517"/>
      <c r="E75" s="517"/>
      <c r="F75" s="514"/>
      <c r="G75" s="497">
        <v>5253.6934799999999</v>
      </c>
      <c r="H75" s="146">
        <v>5044.0698000000002</v>
      </c>
      <c r="I75" s="512" t="s">
        <v>2171</v>
      </c>
    </row>
    <row r="76" spans="1:9" ht="12.75" customHeight="1">
      <c r="A76" s="83">
        <f t="shared" si="1"/>
        <v>61</v>
      </c>
      <c r="B76" s="537"/>
      <c r="C76" s="2" t="s">
        <v>526</v>
      </c>
      <c r="D76" s="517"/>
      <c r="E76" s="517"/>
      <c r="F76" s="514"/>
      <c r="G76" s="497">
        <v>5253.6934799999999</v>
      </c>
      <c r="H76" s="146">
        <v>5044.0698000000002</v>
      </c>
      <c r="I76" s="512" t="s">
        <v>2171</v>
      </c>
    </row>
    <row r="77" spans="1:9" ht="12.75" customHeight="1">
      <c r="A77" s="83">
        <f t="shared" si="1"/>
        <v>62</v>
      </c>
      <c r="B77" s="537"/>
      <c r="C77" s="2" t="s">
        <v>527</v>
      </c>
      <c r="D77" s="517"/>
      <c r="E77" s="517"/>
      <c r="F77" s="515"/>
      <c r="G77" s="497">
        <v>5253.6934799999999</v>
      </c>
      <c r="H77" s="146">
        <v>5044.0698000000002</v>
      </c>
      <c r="I77" s="512" t="s">
        <v>2171</v>
      </c>
    </row>
    <row r="78" spans="1:9" ht="12.75" customHeight="1">
      <c r="A78" s="83">
        <f t="shared" si="1"/>
        <v>63</v>
      </c>
      <c r="B78" s="537"/>
      <c r="C78" s="2" t="s">
        <v>528</v>
      </c>
      <c r="D78" s="517"/>
      <c r="E78" s="517"/>
      <c r="F78" s="513">
        <v>82.8</v>
      </c>
      <c r="G78" s="497">
        <v>5253.6934799999999</v>
      </c>
      <c r="H78" s="146">
        <v>5044.0698000000002</v>
      </c>
      <c r="I78" s="512" t="s">
        <v>2171</v>
      </c>
    </row>
    <row r="79" spans="1:9" ht="12.75" customHeight="1">
      <c r="A79" s="83">
        <f t="shared" si="1"/>
        <v>64</v>
      </c>
      <c r="B79" s="537"/>
      <c r="C79" s="2" t="s">
        <v>529</v>
      </c>
      <c r="D79" s="517"/>
      <c r="E79" s="517"/>
      <c r="F79" s="514"/>
      <c r="G79" s="497">
        <v>5253.6934799999999</v>
      </c>
      <c r="H79" s="146">
        <v>5044.0698000000002</v>
      </c>
      <c r="I79" s="512" t="s">
        <v>2171</v>
      </c>
    </row>
    <row r="80" spans="1:9" ht="12.75" customHeight="1">
      <c r="A80" s="83">
        <f t="shared" si="1"/>
        <v>65</v>
      </c>
      <c r="B80" s="537"/>
      <c r="C80" s="2" t="s">
        <v>530</v>
      </c>
      <c r="D80" s="517"/>
      <c r="E80" s="517"/>
      <c r="F80" s="514"/>
      <c r="G80" s="497">
        <v>5253.6934799999999</v>
      </c>
      <c r="H80" s="146">
        <v>5044.0698000000002</v>
      </c>
      <c r="I80" s="512" t="s">
        <v>2171</v>
      </c>
    </row>
    <row r="81" spans="1:9" ht="12.75" customHeight="1">
      <c r="A81" s="83">
        <f t="shared" si="1"/>
        <v>66</v>
      </c>
      <c r="B81" s="537"/>
      <c r="C81" s="2" t="s">
        <v>531</v>
      </c>
      <c r="D81" s="517"/>
      <c r="E81" s="517"/>
      <c r="F81" s="514"/>
      <c r="G81" s="497">
        <v>5253.6934799999999</v>
      </c>
      <c r="H81" s="146">
        <v>5044.0698000000002</v>
      </c>
      <c r="I81" s="512" t="s">
        <v>2171</v>
      </c>
    </row>
    <row r="82" spans="1:9" ht="12.75" customHeight="1">
      <c r="A82" s="83">
        <f t="shared" si="1"/>
        <v>67</v>
      </c>
      <c r="B82" s="537"/>
      <c r="C82" s="2" t="s">
        <v>532</v>
      </c>
      <c r="D82" s="518"/>
      <c r="E82" s="518"/>
      <c r="F82" s="515"/>
      <c r="G82" s="497">
        <v>5253.6934799999999</v>
      </c>
      <c r="H82" s="146">
        <v>5044.0698000000002</v>
      </c>
      <c r="I82" s="512" t="s">
        <v>2171</v>
      </c>
    </row>
    <row r="83" spans="1:9" ht="12.75" customHeight="1">
      <c r="A83" s="83">
        <f t="shared" si="1"/>
        <v>68</v>
      </c>
      <c r="B83" s="537" t="s">
        <v>398</v>
      </c>
      <c r="C83" s="2" t="s">
        <v>533</v>
      </c>
      <c r="D83" s="516" t="s">
        <v>647</v>
      </c>
      <c r="E83" s="516" t="s">
        <v>58</v>
      </c>
      <c r="F83" s="513">
        <v>82</v>
      </c>
      <c r="G83" s="497">
        <v>5510.3655600000002</v>
      </c>
      <c r="H83" s="146">
        <v>5290.5005999999994</v>
      </c>
      <c r="I83" s="512" t="s">
        <v>2171</v>
      </c>
    </row>
    <row r="84" spans="1:9" ht="12.75" customHeight="1">
      <c r="A84" s="83">
        <f t="shared" si="1"/>
        <v>69</v>
      </c>
      <c r="B84" s="537"/>
      <c r="C84" s="2" t="s">
        <v>534</v>
      </c>
      <c r="D84" s="517"/>
      <c r="E84" s="517"/>
      <c r="F84" s="514"/>
      <c r="G84" s="497">
        <v>5510.3655600000002</v>
      </c>
      <c r="H84" s="146">
        <v>5290.5005999999994</v>
      </c>
      <c r="I84" s="512" t="s">
        <v>2171</v>
      </c>
    </row>
    <row r="85" spans="1:9" ht="12.75" customHeight="1">
      <c r="A85" s="83">
        <f t="shared" si="1"/>
        <v>70</v>
      </c>
      <c r="B85" s="537"/>
      <c r="C85" s="2" t="s">
        <v>535</v>
      </c>
      <c r="D85" s="517"/>
      <c r="E85" s="517"/>
      <c r="F85" s="514"/>
      <c r="G85" s="497">
        <v>5510.3655600000002</v>
      </c>
      <c r="H85" s="146">
        <v>5290.5005999999994</v>
      </c>
      <c r="I85" s="512" t="s">
        <v>2171</v>
      </c>
    </row>
    <row r="86" spans="1:9" ht="12.75" customHeight="1">
      <c r="A86" s="83">
        <f t="shared" si="1"/>
        <v>71</v>
      </c>
      <c r="B86" s="537"/>
      <c r="C86" s="2" t="s">
        <v>536</v>
      </c>
      <c r="D86" s="517"/>
      <c r="E86" s="517"/>
      <c r="F86" s="514"/>
      <c r="G86" s="497">
        <v>5510.3655600000002</v>
      </c>
      <c r="H86" s="146">
        <v>5290.5005999999994</v>
      </c>
      <c r="I86" s="512" t="s">
        <v>2171</v>
      </c>
    </row>
    <row r="87" spans="1:9" ht="12.75" customHeight="1">
      <c r="A87" s="83">
        <f t="shared" si="1"/>
        <v>72</v>
      </c>
      <c r="B87" s="537"/>
      <c r="C87" s="2" t="s">
        <v>537</v>
      </c>
      <c r="D87" s="517"/>
      <c r="E87" s="517"/>
      <c r="F87" s="515"/>
      <c r="G87" s="497">
        <v>5510.3655600000002</v>
      </c>
      <c r="H87" s="146">
        <v>5290.5005999999994</v>
      </c>
      <c r="I87" s="512" t="s">
        <v>2171</v>
      </c>
    </row>
    <row r="88" spans="1:9" ht="12.75" customHeight="1">
      <c r="A88" s="83">
        <f t="shared" si="1"/>
        <v>73</v>
      </c>
      <c r="B88" s="537"/>
      <c r="C88" s="2" t="s">
        <v>538</v>
      </c>
      <c r="D88" s="517"/>
      <c r="E88" s="517"/>
      <c r="F88" s="513">
        <v>82.4</v>
      </c>
      <c r="G88" s="497">
        <v>5510.3655600000002</v>
      </c>
      <c r="H88" s="146">
        <v>5290.5005999999994</v>
      </c>
      <c r="I88" s="512" t="s">
        <v>2171</v>
      </c>
    </row>
    <row r="89" spans="1:9" ht="12.75" customHeight="1">
      <c r="A89" s="83">
        <f t="shared" si="1"/>
        <v>74</v>
      </c>
      <c r="B89" s="537"/>
      <c r="C89" s="2" t="s">
        <v>539</v>
      </c>
      <c r="D89" s="517"/>
      <c r="E89" s="517"/>
      <c r="F89" s="514"/>
      <c r="G89" s="497">
        <v>5510.3655600000002</v>
      </c>
      <c r="H89" s="146">
        <v>5290.5005999999994</v>
      </c>
      <c r="I89" s="512" t="s">
        <v>2171</v>
      </c>
    </row>
    <row r="90" spans="1:9" ht="12.75" customHeight="1">
      <c r="A90" s="83">
        <f t="shared" si="1"/>
        <v>75</v>
      </c>
      <c r="B90" s="537"/>
      <c r="C90" s="2" t="s">
        <v>540</v>
      </c>
      <c r="D90" s="517"/>
      <c r="E90" s="517"/>
      <c r="F90" s="514"/>
      <c r="G90" s="497">
        <v>5510.3655600000002</v>
      </c>
      <c r="H90" s="146">
        <v>5290.5005999999994</v>
      </c>
      <c r="I90" s="512" t="s">
        <v>2171</v>
      </c>
    </row>
    <row r="91" spans="1:9" ht="12.75" customHeight="1">
      <c r="A91" s="83">
        <f t="shared" si="1"/>
        <v>76</v>
      </c>
      <c r="B91" s="537"/>
      <c r="C91" s="2" t="s">
        <v>541</v>
      </c>
      <c r="D91" s="517"/>
      <c r="E91" s="517"/>
      <c r="F91" s="514"/>
      <c r="G91" s="497">
        <v>5510.3655600000002</v>
      </c>
      <c r="H91" s="146">
        <v>5290.5005999999994</v>
      </c>
      <c r="I91" s="512" t="s">
        <v>2171</v>
      </c>
    </row>
    <row r="92" spans="1:9" ht="12.75" customHeight="1">
      <c r="A92" s="83">
        <f t="shared" si="1"/>
        <v>77</v>
      </c>
      <c r="B92" s="537"/>
      <c r="C92" s="2" t="s">
        <v>542</v>
      </c>
      <c r="D92" s="517"/>
      <c r="E92" s="517"/>
      <c r="F92" s="515"/>
      <c r="G92" s="497">
        <v>5510.3655600000002</v>
      </c>
      <c r="H92" s="146">
        <v>5290.5005999999994</v>
      </c>
      <c r="I92" s="512" t="s">
        <v>2171</v>
      </c>
    </row>
    <row r="93" spans="1:9" ht="12.75" customHeight="1">
      <c r="A93" s="83">
        <f t="shared" si="1"/>
        <v>78</v>
      </c>
      <c r="B93" s="537"/>
      <c r="C93" s="2" t="s">
        <v>543</v>
      </c>
      <c r="D93" s="517"/>
      <c r="E93" s="517"/>
      <c r="F93" s="513">
        <v>82.8</v>
      </c>
      <c r="G93" s="497">
        <v>5510.3655600000002</v>
      </c>
      <c r="H93" s="146">
        <v>5290.5005999999994</v>
      </c>
      <c r="I93" s="512" t="s">
        <v>2171</v>
      </c>
    </row>
    <row r="94" spans="1:9" ht="12.75" customHeight="1">
      <c r="A94" s="83">
        <f t="shared" si="1"/>
        <v>79</v>
      </c>
      <c r="B94" s="537"/>
      <c r="C94" s="2" t="s">
        <v>544</v>
      </c>
      <c r="D94" s="517"/>
      <c r="E94" s="517"/>
      <c r="F94" s="514"/>
      <c r="G94" s="497">
        <v>5510.3655600000002</v>
      </c>
      <c r="H94" s="146">
        <v>5290.5005999999994</v>
      </c>
      <c r="I94" s="512" t="s">
        <v>2171</v>
      </c>
    </row>
    <row r="95" spans="1:9" ht="12.75" customHeight="1">
      <c r="A95" s="83">
        <f t="shared" si="1"/>
        <v>80</v>
      </c>
      <c r="B95" s="537"/>
      <c r="C95" s="2" t="s">
        <v>545</v>
      </c>
      <c r="D95" s="517"/>
      <c r="E95" s="517"/>
      <c r="F95" s="514"/>
      <c r="G95" s="497">
        <v>5510.3655600000002</v>
      </c>
      <c r="H95" s="146">
        <v>5290.5005999999994</v>
      </c>
      <c r="I95" s="512" t="s">
        <v>2171</v>
      </c>
    </row>
    <row r="96" spans="1:9" ht="12.75" customHeight="1">
      <c r="A96" s="83">
        <f t="shared" si="1"/>
        <v>81</v>
      </c>
      <c r="B96" s="537"/>
      <c r="C96" s="2" t="s">
        <v>546</v>
      </c>
      <c r="D96" s="517"/>
      <c r="E96" s="517"/>
      <c r="F96" s="514"/>
      <c r="G96" s="497">
        <v>5510.3655600000002</v>
      </c>
      <c r="H96" s="146">
        <v>5290.5005999999994</v>
      </c>
      <c r="I96" s="512" t="s">
        <v>2171</v>
      </c>
    </row>
    <row r="97" spans="1:9" ht="12.75" customHeight="1">
      <c r="A97" s="83">
        <f t="shared" si="1"/>
        <v>82</v>
      </c>
      <c r="B97" s="537"/>
      <c r="C97" s="2" t="s">
        <v>547</v>
      </c>
      <c r="D97" s="518"/>
      <c r="E97" s="518"/>
      <c r="F97" s="515"/>
      <c r="G97" s="497">
        <v>5510.3655600000002</v>
      </c>
      <c r="H97" s="146">
        <v>5290.5005999999994</v>
      </c>
      <c r="I97" s="512" t="s">
        <v>2171</v>
      </c>
    </row>
    <row r="98" spans="1:9" ht="12.75" customHeight="1">
      <c r="A98" s="83">
        <f t="shared" si="1"/>
        <v>83</v>
      </c>
      <c r="B98" s="537" t="s">
        <v>399</v>
      </c>
      <c r="C98" s="2" t="s">
        <v>548</v>
      </c>
      <c r="D98" s="516" t="s">
        <v>608</v>
      </c>
      <c r="E98" s="516" t="s">
        <v>650</v>
      </c>
      <c r="F98" s="513">
        <v>82</v>
      </c>
      <c r="G98" s="497">
        <v>5510.3655600000002</v>
      </c>
      <c r="H98" s="146">
        <v>5290.5005999999994</v>
      </c>
      <c r="I98" s="512" t="s">
        <v>2171</v>
      </c>
    </row>
    <row r="99" spans="1:9" ht="12.75" customHeight="1">
      <c r="A99" s="83">
        <f t="shared" si="1"/>
        <v>84</v>
      </c>
      <c r="B99" s="537"/>
      <c r="C99" s="2" t="s">
        <v>549</v>
      </c>
      <c r="D99" s="517"/>
      <c r="E99" s="517"/>
      <c r="F99" s="514"/>
      <c r="G99" s="497">
        <v>5510.3655600000002</v>
      </c>
      <c r="H99" s="146">
        <v>5290.5005999999994</v>
      </c>
      <c r="I99" s="512" t="s">
        <v>2171</v>
      </c>
    </row>
    <row r="100" spans="1:9" ht="12.75" customHeight="1">
      <c r="A100" s="83">
        <f t="shared" si="1"/>
        <v>85</v>
      </c>
      <c r="B100" s="537"/>
      <c r="C100" s="2" t="s">
        <v>550</v>
      </c>
      <c r="D100" s="517"/>
      <c r="E100" s="517"/>
      <c r="F100" s="514"/>
      <c r="G100" s="497">
        <v>5510.3655600000002</v>
      </c>
      <c r="H100" s="146">
        <v>5290.5005999999994</v>
      </c>
      <c r="I100" s="512" t="s">
        <v>2171</v>
      </c>
    </row>
    <row r="101" spans="1:9" ht="12.75" customHeight="1">
      <c r="A101" s="83">
        <f t="shared" si="1"/>
        <v>86</v>
      </c>
      <c r="B101" s="537"/>
      <c r="C101" s="2" t="s">
        <v>551</v>
      </c>
      <c r="D101" s="517"/>
      <c r="E101" s="517"/>
      <c r="F101" s="514"/>
      <c r="G101" s="497">
        <v>5510.3655600000002</v>
      </c>
      <c r="H101" s="146">
        <v>5290.5005999999994</v>
      </c>
      <c r="I101" s="512" t="s">
        <v>2171</v>
      </c>
    </row>
    <row r="102" spans="1:9" ht="12.75" customHeight="1">
      <c r="A102" s="83">
        <f t="shared" si="1"/>
        <v>87</v>
      </c>
      <c r="B102" s="537"/>
      <c r="C102" s="2" t="s">
        <v>552</v>
      </c>
      <c r="D102" s="517"/>
      <c r="E102" s="517"/>
      <c r="F102" s="515"/>
      <c r="G102" s="497">
        <v>5510.3655600000002</v>
      </c>
      <c r="H102" s="146">
        <v>5290.5005999999994</v>
      </c>
      <c r="I102" s="512" t="s">
        <v>2171</v>
      </c>
    </row>
    <row r="103" spans="1:9" ht="12.75" customHeight="1">
      <c r="A103" s="83">
        <f t="shared" si="1"/>
        <v>88</v>
      </c>
      <c r="B103" s="537"/>
      <c r="C103" s="2" t="s">
        <v>553</v>
      </c>
      <c r="D103" s="517"/>
      <c r="E103" s="517"/>
      <c r="F103" s="513">
        <v>82.4</v>
      </c>
      <c r="G103" s="497">
        <v>5510.3655600000002</v>
      </c>
      <c r="H103" s="146">
        <v>5290.5005999999994</v>
      </c>
      <c r="I103" s="512" t="s">
        <v>2171</v>
      </c>
    </row>
    <row r="104" spans="1:9" ht="12.75" customHeight="1">
      <c r="A104" s="83">
        <f t="shared" si="1"/>
        <v>89</v>
      </c>
      <c r="B104" s="537"/>
      <c r="C104" s="2" t="s">
        <v>554</v>
      </c>
      <c r="D104" s="517"/>
      <c r="E104" s="517"/>
      <c r="F104" s="514"/>
      <c r="G104" s="497">
        <v>5510.3655600000002</v>
      </c>
      <c r="H104" s="146">
        <v>5290.5005999999994</v>
      </c>
      <c r="I104" s="512" t="s">
        <v>2171</v>
      </c>
    </row>
    <row r="105" spans="1:9" ht="12.75" customHeight="1">
      <c r="A105" s="83">
        <f t="shared" si="1"/>
        <v>90</v>
      </c>
      <c r="B105" s="537"/>
      <c r="C105" s="2" t="s">
        <v>555</v>
      </c>
      <c r="D105" s="517"/>
      <c r="E105" s="517"/>
      <c r="F105" s="514"/>
      <c r="G105" s="497">
        <v>5510.3655600000002</v>
      </c>
      <c r="H105" s="146">
        <v>5290.5005999999994</v>
      </c>
      <c r="I105" s="512" t="s">
        <v>2171</v>
      </c>
    </row>
    <row r="106" spans="1:9" ht="12.75" customHeight="1">
      <c r="A106" s="83">
        <f t="shared" si="1"/>
        <v>91</v>
      </c>
      <c r="B106" s="537"/>
      <c r="C106" s="2" t="s">
        <v>556</v>
      </c>
      <c r="D106" s="517"/>
      <c r="E106" s="517"/>
      <c r="F106" s="514"/>
      <c r="G106" s="497">
        <v>5510.3655600000002</v>
      </c>
      <c r="H106" s="146">
        <v>5290.5005999999994</v>
      </c>
      <c r="I106" s="512" t="s">
        <v>2171</v>
      </c>
    </row>
    <row r="107" spans="1:9" ht="12.75" customHeight="1">
      <c r="A107" s="83">
        <f t="shared" si="1"/>
        <v>92</v>
      </c>
      <c r="B107" s="537"/>
      <c r="C107" s="2" t="s">
        <v>557</v>
      </c>
      <c r="D107" s="517"/>
      <c r="E107" s="517"/>
      <c r="F107" s="515"/>
      <c r="G107" s="497">
        <v>5510.3655600000002</v>
      </c>
      <c r="H107" s="146">
        <v>5290.5005999999994</v>
      </c>
      <c r="I107" s="512" t="s">
        <v>2171</v>
      </c>
    </row>
    <row r="108" spans="1:9" ht="12.75" customHeight="1">
      <c r="A108" s="83">
        <f t="shared" si="1"/>
        <v>93</v>
      </c>
      <c r="B108" s="537"/>
      <c r="C108" s="2" t="s">
        <v>558</v>
      </c>
      <c r="D108" s="517"/>
      <c r="E108" s="517"/>
      <c r="F108" s="513">
        <v>82.8</v>
      </c>
      <c r="G108" s="497">
        <v>5510.3655600000002</v>
      </c>
      <c r="H108" s="146">
        <v>5290.5005999999994</v>
      </c>
      <c r="I108" s="512" t="s">
        <v>2171</v>
      </c>
    </row>
    <row r="109" spans="1:9" ht="12.75" customHeight="1">
      <c r="A109" s="83">
        <f t="shared" si="1"/>
        <v>94</v>
      </c>
      <c r="B109" s="537"/>
      <c r="C109" s="2" t="s">
        <v>559</v>
      </c>
      <c r="D109" s="517"/>
      <c r="E109" s="517"/>
      <c r="F109" s="514"/>
      <c r="G109" s="497">
        <v>5510.3655600000002</v>
      </c>
      <c r="H109" s="146">
        <v>5290.5005999999994</v>
      </c>
      <c r="I109" s="512" t="s">
        <v>2171</v>
      </c>
    </row>
    <row r="110" spans="1:9" ht="12.75" customHeight="1">
      <c r="A110" s="83">
        <f t="shared" si="1"/>
        <v>95</v>
      </c>
      <c r="B110" s="537"/>
      <c r="C110" s="2" t="s">
        <v>560</v>
      </c>
      <c r="D110" s="517"/>
      <c r="E110" s="517"/>
      <c r="F110" s="514"/>
      <c r="G110" s="497">
        <v>5510.3655600000002</v>
      </c>
      <c r="H110" s="146">
        <v>5290.5005999999994</v>
      </c>
      <c r="I110" s="512" t="s">
        <v>2171</v>
      </c>
    </row>
    <row r="111" spans="1:9" ht="12.75" customHeight="1">
      <c r="A111" s="83">
        <f t="shared" si="1"/>
        <v>96</v>
      </c>
      <c r="B111" s="537"/>
      <c r="C111" s="2" t="s">
        <v>561</v>
      </c>
      <c r="D111" s="517"/>
      <c r="E111" s="517"/>
      <c r="F111" s="514"/>
      <c r="G111" s="497">
        <v>5510.3655600000002</v>
      </c>
      <c r="H111" s="146">
        <v>5290.5005999999994</v>
      </c>
      <c r="I111" s="512" t="s">
        <v>2171</v>
      </c>
    </row>
    <row r="112" spans="1:9" ht="12.75" customHeight="1">
      <c r="A112" s="83">
        <f t="shared" si="1"/>
        <v>97</v>
      </c>
      <c r="B112" s="537"/>
      <c r="C112" s="2" t="s">
        <v>562</v>
      </c>
      <c r="D112" s="518"/>
      <c r="E112" s="518"/>
      <c r="F112" s="515"/>
      <c r="G112" s="497">
        <v>5510.3655600000002</v>
      </c>
      <c r="H112" s="146">
        <v>5290.5005999999994</v>
      </c>
      <c r="I112" s="512" t="s">
        <v>2171</v>
      </c>
    </row>
    <row r="113" spans="1:9" ht="12.75" customHeight="1">
      <c r="A113" s="83">
        <f t="shared" si="1"/>
        <v>98</v>
      </c>
      <c r="B113" s="539" t="s">
        <v>399</v>
      </c>
      <c r="C113" s="2" t="s">
        <v>563</v>
      </c>
      <c r="D113" s="517" t="s">
        <v>609</v>
      </c>
      <c r="E113" s="519" t="s">
        <v>646</v>
      </c>
      <c r="F113" s="521">
        <v>82</v>
      </c>
      <c r="G113" s="497">
        <v>5510.3655600000002</v>
      </c>
      <c r="H113" s="146">
        <v>5290.5005999999994</v>
      </c>
      <c r="I113" s="512" t="s">
        <v>2171</v>
      </c>
    </row>
    <row r="114" spans="1:9" ht="12.75" customHeight="1">
      <c r="A114" s="83">
        <f t="shared" si="1"/>
        <v>99</v>
      </c>
      <c r="B114" s="539"/>
      <c r="C114" s="2" t="s">
        <v>564</v>
      </c>
      <c r="D114" s="517"/>
      <c r="E114" s="524"/>
      <c r="F114" s="522"/>
      <c r="G114" s="497">
        <v>5510.3655600000002</v>
      </c>
      <c r="H114" s="146">
        <v>5290.5005999999994</v>
      </c>
      <c r="I114" s="512" t="s">
        <v>2171</v>
      </c>
    </row>
    <row r="115" spans="1:9" ht="12.75" customHeight="1">
      <c r="A115" s="83">
        <f t="shared" si="1"/>
        <v>100</v>
      </c>
      <c r="B115" s="539"/>
      <c r="C115" s="2" t="s">
        <v>565</v>
      </c>
      <c r="D115" s="517"/>
      <c r="E115" s="524"/>
      <c r="F115" s="522"/>
      <c r="G115" s="497">
        <v>5510.3655600000002</v>
      </c>
      <c r="H115" s="146">
        <v>5290.5005999999994</v>
      </c>
      <c r="I115" s="512" t="s">
        <v>2171</v>
      </c>
    </row>
    <row r="116" spans="1:9" ht="12.75" customHeight="1">
      <c r="A116" s="83">
        <f t="shared" si="1"/>
        <v>101</v>
      </c>
      <c r="B116" s="539"/>
      <c r="C116" s="2" t="s">
        <v>566</v>
      </c>
      <c r="D116" s="517"/>
      <c r="E116" s="524"/>
      <c r="F116" s="522"/>
      <c r="G116" s="497">
        <v>5510.3655600000002</v>
      </c>
      <c r="H116" s="146">
        <v>5290.5005999999994</v>
      </c>
      <c r="I116" s="512" t="s">
        <v>2171</v>
      </c>
    </row>
    <row r="117" spans="1:9" ht="12.75" customHeight="1">
      <c r="A117" s="83">
        <f t="shared" si="1"/>
        <v>102</v>
      </c>
      <c r="B117" s="539"/>
      <c r="C117" s="2" t="s">
        <v>567</v>
      </c>
      <c r="D117" s="517"/>
      <c r="E117" s="524"/>
      <c r="F117" s="523"/>
      <c r="G117" s="497">
        <v>5510.3655600000002</v>
      </c>
      <c r="H117" s="146">
        <v>5290.5005999999994</v>
      </c>
      <c r="I117" s="512" t="s">
        <v>2171</v>
      </c>
    </row>
    <row r="118" spans="1:9" ht="12.75" customHeight="1">
      <c r="A118" s="83">
        <f t="shared" si="1"/>
        <v>103</v>
      </c>
      <c r="B118" s="539"/>
      <c r="C118" s="2" t="s">
        <v>568</v>
      </c>
      <c r="D118" s="517"/>
      <c r="E118" s="524"/>
      <c r="F118" s="521">
        <v>82.4</v>
      </c>
      <c r="G118" s="497">
        <v>5510.3655600000002</v>
      </c>
      <c r="H118" s="146">
        <v>5290.5005999999994</v>
      </c>
      <c r="I118" s="512" t="s">
        <v>2171</v>
      </c>
    </row>
    <row r="119" spans="1:9" ht="12.75" customHeight="1">
      <c r="A119" s="83">
        <f t="shared" si="1"/>
        <v>104</v>
      </c>
      <c r="B119" s="539"/>
      <c r="C119" s="2" t="s">
        <v>569</v>
      </c>
      <c r="D119" s="517"/>
      <c r="E119" s="524"/>
      <c r="F119" s="522"/>
      <c r="G119" s="497">
        <v>5510.3655600000002</v>
      </c>
      <c r="H119" s="146">
        <v>5290.5005999999994</v>
      </c>
      <c r="I119" s="512" t="s">
        <v>2171</v>
      </c>
    </row>
    <row r="120" spans="1:9" ht="12.75" customHeight="1">
      <c r="A120" s="83">
        <f t="shared" si="1"/>
        <v>105</v>
      </c>
      <c r="B120" s="539"/>
      <c r="C120" s="2" t="s">
        <v>570</v>
      </c>
      <c r="D120" s="517"/>
      <c r="E120" s="524"/>
      <c r="F120" s="522"/>
      <c r="G120" s="497">
        <v>5510.3655600000002</v>
      </c>
      <c r="H120" s="146">
        <v>5290.5005999999994</v>
      </c>
      <c r="I120" s="512" t="s">
        <v>2171</v>
      </c>
    </row>
    <row r="121" spans="1:9" ht="12.75" customHeight="1">
      <c r="A121" s="83">
        <f t="shared" si="1"/>
        <v>106</v>
      </c>
      <c r="B121" s="539"/>
      <c r="C121" s="2" t="s">
        <v>571</v>
      </c>
      <c r="D121" s="517"/>
      <c r="E121" s="524"/>
      <c r="F121" s="522"/>
      <c r="G121" s="497">
        <v>5510.3655600000002</v>
      </c>
      <c r="H121" s="146">
        <v>5290.5005999999994</v>
      </c>
      <c r="I121" s="512" t="s">
        <v>2171</v>
      </c>
    </row>
    <row r="122" spans="1:9" ht="12.75" customHeight="1">
      <c r="A122" s="83">
        <f t="shared" si="1"/>
        <v>107</v>
      </c>
      <c r="B122" s="539"/>
      <c r="C122" s="2" t="s">
        <v>572</v>
      </c>
      <c r="D122" s="517"/>
      <c r="E122" s="524"/>
      <c r="F122" s="523"/>
      <c r="G122" s="497">
        <v>5510.3655600000002</v>
      </c>
      <c r="H122" s="146">
        <v>5290.5005999999994</v>
      </c>
      <c r="I122" s="512" t="s">
        <v>2171</v>
      </c>
    </row>
    <row r="123" spans="1:9" ht="12.75" customHeight="1">
      <c r="A123" s="83">
        <f t="shared" si="1"/>
        <v>108</v>
      </c>
      <c r="B123" s="539"/>
      <c r="C123" s="2" t="s">
        <v>573</v>
      </c>
      <c r="D123" s="517"/>
      <c r="E123" s="524"/>
      <c r="F123" s="521">
        <v>82.8</v>
      </c>
      <c r="G123" s="497">
        <v>5510.3655600000002</v>
      </c>
      <c r="H123" s="146">
        <v>5290.5005999999994</v>
      </c>
      <c r="I123" s="512" t="s">
        <v>2171</v>
      </c>
    </row>
    <row r="124" spans="1:9" ht="12.75" customHeight="1">
      <c r="A124" s="83">
        <f t="shared" si="1"/>
        <v>109</v>
      </c>
      <c r="B124" s="539"/>
      <c r="C124" s="2" t="s">
        <v>574</v>
      </c>
      <c r="D124" s="517"/>
      <c r="E124" s="524"/>
      <c r="F124" s="522"/>
      <c r="G124" s="497">
        <v>5510.3655600000002</v>
      </c>
      <c r="H124" s="146">
        <v>5290.5005999999994</v>
      </c>
      <c r="I124" s="512" t="s">
        <v>2171</v>
      </c>
    </row>
    <row r="125" spans="1:9" ht="12.75" customHeight="1">
      <c r="A125" s="83">
        <f t="shared" si="1"/>
        <v>110</v>
      </c>
      <c r="B125" s="539"/>
      <c r="C125" s="2" t="s">
        <v>575</v>
      </c>
      <c r="D125" s="517"/>
      <c r="E125" s="524"/>
      <c r="F125" s="522"/>
      <c r="G125" s="497">
        <v>5510.3655600000002</v>
      </c>
      <c r="H125" s="146">
        <v>5290.5005999999994</v>
      </c>
      <c r="I125" s="512" t="s">
        <v>2171</v>
      </c>
    </row>
    <row r="126" spans="1:9" ht="12.75" customHeight="1">
      <c r="A126" s="83">
        <f t="shared" si="1"/>
        <v>111</v>
      </c>
      <c r="B126" s="539"/>
      <c r="C126" s="2" t="s">
        <v>576</v>
      </c>
      <c r="D126" s="517"/>
      <c r="E126" s="524"/>
      <c r="F126" s="522"/>
      <c r="G126" s="497">
        <v>5510.3655600000002</v>
      </c>
      <c r="H126" s="146">
        <v>5290.5005999999994</v>
      </c>
      <c r="I126" s="512" t="s">
        <v>2171</v>
      </c>
    </row>
    <row r="127" spans="1:9" ht="12.75" customHeight="1">
      <c r="A127" s="83">
        <f t="shared" si="1"/>
        <v>112</v>
      </c>
      <c r="B127" s="539"/>
      <c r="C127" s="40" t="s">
        <v>577</v>
      </c>
      <c r="D127" s="518"/>
      <c r="E127" s="524"/>
      <c r="F127" s="522"/>
      <c r="G127" s="497">
        <v>5510.3655600000002</v>
      </c>
      <c r="H127" s="146">
        <v>5290.5005999999994</v>
      </c>
      <c r="I127" s="512" t="s">
        <v>2171</v>
      </c>
    </row>
    <row r="128" spans="1:9" ht="12.75" customHeight="1">
      <c r="A128" s="83">
        <f t="shared" si="1"/>
        <v>113</v>
      </c>
      <c r="B128" s="540" t="s">
        <v>400</v>
      </c>
      <c r="C128" s="2" t="s">
        <v>578</v>
      </c>
      <c r="D128" s="519" t="s">
        <v>610</v>
      </c>
      <c r="E128" s="532" t="s">
        <v>648</v>
      </c>
      <c r="F128" s="527">
        <v>82</v>
      </c>
      <c r="G128" s="498">
        <v>6866.4833999999992</v>
      </c>
      <c r="H128" s="146">
        <v>6592.5089999999991</v>
      </c>
      <c r="I128" s="512" t="s">
        <v>2171</v>
      </c>
    </row>
    <row r="129" spans="1:9" ht="12.75" customHeight="1">
      <c r="A129" s="83">
        <f t="shared" si="1"/>
        <v>114</v>
      </c>
      <c r="B129" s="540"/>
      <c r="C129" s="2" t="s">
        <v>579</v>
      </c>
      <c r="D129" s="524"/>
      <c r="E129" s="533"/>
      <c r="F129" s="527"/>
      <c r="G129" s="498">
        <v>6866.4833999999992</v>
      </c>
      <c r="H129" s="146">
        <v>6592.5089999999991</v>
      </c>
      <c r="I129" s="512" t="s">
        <v>2171</v>
      </c>
    </row>
    <row r="130" spans="1:9" ht="12.75" customHeight="1">
      <c r="A130" s="83">
        <f t="shared" si="1"/>
        <v>115</v>
      </c>
      <c r="B130" s="540"/>
      <c r="C130" s="2" t="s">
        <v>580</v>
      </c>
      <c r="D130" s="524"/>
      <c r="E130" s="533"/>
      <c r="F130" s="527"/>
      <c r="G130" s="498">
        <v>6866.4833999999992</v>
      </c>
      <c r="H130" s="146">
        <v>6592.5089999999991</v>
      </c>
      <c r="I130" s="512" t="s">
        <v>2171</v>
      </c>
    </row>
    <row r="131" spans="1:9" ht="12.75" customHeight="1">
      <c r="A131" s="83">
        <f t="shared" si="1"/>
        <v>116</v>
      </c>
      <c r="B131" s="540"/>
      <c r="C131" s="2" t="s">
        <v>581</v>
      </c>
      <c r="D131" s="524"/>
      <c r="E131" s="533"/>
      <c r="F131" s="527"/>
      <c r="G131" s="498">
        <v>6866.4833999999992</v>
      </c>
      <c r="H131" s="146">
        <v>6592.5089999999991</v>
      </c>
      <c r="I131" s="512" t="s">
        <v>2171</v>
      </c>
    </row>
    <row r="132" spans="1:9" ht="12.75" customHeight="1">
      <c r="A132" s="83">
        <f t="shared" si="1"/>
        <v>117</v>
      </c>
      <c r="B132" s="540"/>
      <c r="C132" s="2" t="s">
        <v>582</v>
      </c>
      <c r="D132" s="524"/>
      <c r="E132" s="533"/>
      <c r="F132" s="527"/>
      <c r="G132" s="498">
        <v>6866.4833999999992</v>
      </c>
      <c r="H132" s="146">
        <v>6592.5089999999991</v>
      </c>
      <c r="I132" s="512" t="s">
        <v>2171</v>
      </c>
    </row>
    <row r="133" spans="1:9" ht="12.75" customHeight="1">
      <c r="A133" s="83">
        <f t="shared" si="1"/>
        <v>118</v>
      </c>
      <c r="B133" s="540"/>
      <c r="C133" s="2" t="s">
        <v>583</v>
      </c>
      <c r="D133" s="524"/>
      <c r="E133" s="533"/>
      <c r="F133" s="527">
        <v>82.5</v>
      </c>
      <c r="G133" s="498">
        <v>6866.4833999999992</v>
      </c>
      <c r="H133" s="146">
        <v>6592.5089999999991</v>
      </c>
      <c r="I133" s="512" t="s">
        <v>2171</v>
      </c>
    </row>
    <row r="134" spans="1:9" ht="12.75" customHeight="1">
      <c r="A134" s="83">
        <f t="shared" si="1"/>
        <v>119</v>
      </c>
      <c r="B134" s="540"/>
      <c r="C134" s="2" t="s">
        <v>584</v>
      </c>
      <c r="D134" s="524"/>
      <c r="E134" s="533"/>
      <c r="F134" s="527"/>
      <c r="G134" s="498">
        <v>6866.4833999999992</v>
      </c>
      <c r="H134" s="146">
        <v>6592.5089999999991</v>
      </c>
      <c r="I134" s="512" t="s">
        <v>2171</v>
      </c>
    </row>
    <row r="135" spans="1:9" ht="12.75" customHeight="1">
      <c r="A135" s="83">
        <f t="shared" si="1"/>
        <v>120</v>
      </c>
      <c r="B135" s="540"/>
      <c r="C135" s="2" t="s">
        <v>585</v>
      </c>
      <c r="D135" s="524"/>
      <c r="E135" s="533"/>
      <c r="F135" s="527"/>
      <c r="G135" s="498">
        <v>6866.4833999999992</v>
      </c>
      <c r="H135" s="146">
        <v>6592.5089999999991</v>
      </c>
      <c r="I135" s="512" t="s">
        <v>2171</v>
      </c>
    </row>
    <row r="136" spans="1:9" ht="12.75" customHeight="1">
      <c r="A136" s="83">
        <f t="shared" si="1"/>
        <v>121</v>
      </c>
      <c r="B136" s="540"/>
      <c r="C136" s="2" t="s">
        <v>586</v>
      </c>
      <c r="D136" s="524"/>
      <c r="E136" s="533"/>
      <c r="F136" s="527"/>
      <c r="G136" s="498">
        <v>6866.4833999999992</v>
      </c>
      <c r="H136" s="146">
        <v>6592.5089999999991</v>
      </c>
      <c r="I136" s="512" t="s">
        <v>2171</v>
      </c>
    </row>
    <row r="137" spans="1:9" ht="12.75" customHeight="1">
      <c r="A137" s="83">
        <f t="shared" si="1"/>
        <v>122</v>
      </c>
      <c r="B137" s="540"/>
      <c r="C137" s="2" t="s">
        <v>587</v>
      </c>
      <c r="D137" s="524"/>
      <c r="E137" s="533"/>
      <c r="F137" s="527"/>
      <c r="G137" s="498">
        <v>6866.4833999999992</v>
      </c>
      <c r="H137" s="146">
        <v>6592.5089999999991</v>
      </c>
      <c r="I137" s="512" t="s">
        <v>2171</v>
      </c>
    </row>
    <row r="138" spans="1:9" ht="12.75" customHeight="1">
      <c r="A138" s="83">
        <f t="shared" si="1"/>
        <v>123</v>
      </c>
      <c r="B138" s="540"/>
      <c r="C138" s="2" t="s">
        <v>682</v>
      </c>
      <c r="D138" s="524"/>
      <c r="E138" s="533"/>
      <c r="F138" s="521">
        <v>83</v>
      </c>
      <c r="G138" s="498">
        <v>6866.4833999999992</v>
      </c>
      <c r="H138" s="146">
        <v>6592.5089999999991</v>
      </c>
      <c r="I138" s="512" t="s">
        <v>2171</v>
      </c>
    </row>
    <row r="139" spans="1:9" ht="12.75" customHeight="1">
      <c r="A139" s="83">
        <f>A138+1</f>
        <v>124</v>
      </c>
      <c r="B139" s="540"/>
      <c r="C139" s="2" t="s">
        <v>683</v>
      </c>
      <c r="D139" s="524"/>
      <c r="E139" s="533"/>
      <c r="F139" s="522"/>
      <c r="G139" s="498">
        <v>6866.4833999999992</v>
      </c>
      <c r="H139" s="146">
        <v>6592.5089999999991</v>
      </c>
      <c r="I139" s="512" t="s">
        <v>2171</v>
      </c>
    </row>
    <row r="140" spans="1:9" ht="12.75" customHeight="1">
      <c r="A140" s="83">
        <f>A139+1</f>
        <v>125</v>
      </c>
      <c r="B140" s="540"/>
      <c r="C140" s="2" t="s">
        <v>684</v>
      </c>
      <c r="D140" s="524"/>
      <c r="E140" s="533"/>
      <c r="F140" s="522"/>
      <c r="G140" s="498">
        <v>6866.4833999999992</v>
      </c>
      <c r="H140" s="146">
        <v>6592.5089999999991</v>
      </c>
      <c r="I140" s="512" t="s">
        <v>2171</v>
      </c>
    </row>
    <row r="141" spans="1:9" ht="12.75" customHeight="1">
      <c r="A141" s="83">
        <f>A140+1</f>
        <v>126</v>
      </c>
      <c r="B141" s="540"/>
      <c r="C141" s="2" t="s">
        <v>685</v>
      </c>
      <c r="D141" s="524"/>
      <c r="E141" s="533"/>
      <c r="F141" s="522"/>
      <c r="G141" s="498">
        <v>6866.4833999999992</v>
      </c>
      <c r="H141" s="146">
        <v>6592.5089999999991</v>
      </c>
      <c r="I141" s="512" t="s">
        <v>2171</v>
      </c>
    </row>
    <row r="142" spans="1:9" ht="12.75" customHeight="1">
      <c r="A142" s="83">
        <f>A141+1</f>
        <v>127</v>
      </c>
      <c r="B142" s="540"/>
      <c r="C142" s="2" t="s">
        <v>686</v>
      </c>
      <c r="D142" s="520"/>
      <c r="E142" s="538"/>
      <c r="F142" s="523"/>
      <c r="G142" s="498">
        <v>6866.4833999999992</v>
      </c>
      <c r="H142" s="146">
        <v>6592.5089999999991</v>
      </c>
      <c r="I142" s="512" t="s">
        <v>2171</v>
      </c>
    </row>
    <row r="143" spans="1:9" ht="12.75" customHeight="1">
      <c r="A143" s="83">
        <f>A142+1</f>
        <v>128</v>
      </c>
      <c r="B143" s="540" t="s">
        <v>401</v>
      </c>
      <c r="C143" s="2" t="s">
        <v>588</v>
      </c>
      <c r="D143" s="519" t="s">
        <v>610</v>
      </c>
      <c r="E143" s="519" t="s">
        <v>649</v>
      </c>
      <c r="F143" s="521">
        <v>82</v>
      </c>
      <c r="G143" s="497">
        <v>7456.6270799999993</v>
      </c>
      <c r="H143" s="147">
        <v>7159.1057999999985</v>
      </c>
      <c r="I143" s="512" t="s">
        <v>2171</v>
      </c>
    </row>
    <row r="144" spans="1:9" ht="12.75" customHeight="1">
      <c r="A144" s="83">
        <f t="shared" ref="A144:A228" si="2">A143+1</f>
        <v>129</v>
      </c>
      <c r="B144" s="540"/>
      <c r="C144" s="2" t="s">
        <v>589</v>
      </c>
      <c r="D144" s="524"/>
      <c r="E144" s="524"/>
      <c r="F144" s="522"/>
      <c r="G144" s="497">
        <v>7456.6270799999993</v>
      </c>
      <c r="H144" s="147">
        <v>7159.1057999999985</v>
      </c>
      <c r="I144" s="512" t="s">
        <v>2171</v>
      </c>
    </row>
    <row r="145" spans="1:9" ht="12.75" customHeight="1">
      <c r="A145" s="83">
        <f t="shared" si="2"/>
        <v>130</v>
      </c>
      <c r="B145" s="540"/>
      <c r="C145" s="2" t="s">
        <v>590</v>
      </c>
      <c r="D145" s="524"/>
      <c r="E145" s="524"/>
      <c r="F145" s="522"/>
      <c r="G145" s="497">
        <v>7456.6270799999993</v>
      </c>
      <c r="H145" s="147">
        <v>7159.1057999999985</v>
      </c>
      <c r="I145" s="512" t="s">
        <v>2171</v>
      </c>
    </row>
    <row r="146" spans="1:9" ht="12.75" customHeight="1">
      <c r="A146" s="83">
        <f t="shared" si="2"/>
        <v>131</v>
      </c>
      <c r="B146" s="540"/>
      <c r="C146" s="2" t="s">
        <v>591</v>
      </c>
      <c r="D146" s="524"/>
      <c r="E146" s="524"/>
      <c r="F146" s="522"/>
      <c r="G146" s="497">
        <v>7456.6270799999993</v>
      </c>
      <c r="H146" s="147">
        <v>7159.1057999999985</v>
      </c>
      <c r="I146" s="512" t="s">
        <v>2171</v>
      </c>
    </row>
    <row r="147" spans="1:9" ht="12.75" customHeight="1">
      <c r="A147" s="83">
        <f t="shared" si="2"/>
        <v>132</v>
      </c>
      <c r="B147" s="540"/>
      <c r="C147" s="2" t="s">
        <v>592</v>
      </c>
      <c r="D147" s="524"/>
      <c r="E147" s="524"/>
      <c r="F147" s="523"/>
      <c r="G147" s="497">
        <v>7456.6270799999993</v>
      </c>
      <c r="H147" s="147">
        <v>7159.1057999999985</v>
      </c>
      <c r="I147" s="512" t="s">
        <v>2171</v>
      </c>
    </row>
    <row r="148" spans="1:9" ht="12.75" customHeight="1">
      <c r="A148" s="83">
        <f t="shared" si="2"/>
        <v>133</v>
      </c>
      <c r="B148" s="540"/>
      <c r="C148" s="2" t="s">
        <v>593</v>
      </c>
      <c r="D148" s="524"/>
      <c r="E148" s="524"/>
      <c r="F148" s="521">
        <v>82.5</v>
      </c>
      <c r="G148" s="497">
        <v>7456.6270799999993</v>
      </c>
      <c r="H148" s="147">
        <v>7159.1057999999985</v>
      </c>
      <c r="I148" s="512" t="s">
        <v>2171</v>
      </c>
    </row>
    <row r="149" spans="1:9" ht="12.75" customHeight="1">
      <c r="A149" s="83">
        <f t="shared" si="2"/>
        <v>134</v>
      </c>
      <c r="B149" s="540"/>
      <c r="C149" s="2" t="s">
        <v>594</v>
      </c>
      <c r="D149" s="524"/>
      <c r="E149" s="524"/>
      <c r="F149" s="522"/>
      <c r="G149" s="497">
        <v>7456.6270799999993</v>
      </c>
      <c r="H149" s="147">
        <v>7159.1057999999985</v>
      </c>
      <c r="I149" s="512" t="s">
        <v>2171</v>
      </c>
    </row>
    <row r="150" spans="1:9" ht="12.75" customHeight="1">
      <c r="A150" s="83">
        <f t="shared" si="2"/>
        <v>135</v>
      </c>
      <c r="B150" s="540"/>
      <c r="C150" s="2" t="s">
        <v>595</v>
      </c>
      <c r="D150" s="524"/>
      <c r="E150" s="524"/>
      <c r="F150" s="522"/>
      <c r="G150" s="497">
        <v>7456.6270799999993</v>
      </c>
      <c r="H150" s="147">
        <v>7159.1057999999985</v>
      </c>
      <c r="I150" s="512" t="s">
        <v>2171</v>
      </c>
    </row>
    <row r="151" spans="1:9" ht="12.75" customHeight="1">
      <c r="A151" s="83">
        <f t="shared" si="2"/>
        <v>136</v>
      </c>
      <c r="B151" s="540"/>
      <c r="C151" s="2" t="s">
        <v>692</v>
      </c>
      <c r="D151" s="524"/>
      <c r="E151" s="524"/>
      <c r="F151" s="522"/>
      <c r="G151" s="497">
        <v>7456.6270799999993</v>
      </c>
      <c r="H151" s="147">
        <v>7159.1057999999985</v>
      </c>
      <c r="I151" s="512" t="s">
        <v>2171</v>
      </c>
    </row>
    <row r="152" spans="1:9" ht="12.75" customHeight="1">
      <c r="A152" s="83">
        <f t="shared" si="2"/>
        <v>137</v>
      </c>
      <c r="B152" s="540"/>
      <c r="C152" s="2" t="s">
        <v>693</v>
      </c>
      <c r="D152" s="524"/>
      <c r="E152" s="524"/>
      <c r="F152" s="523"/>
      <c r="G152" s="497">
        <v>7456.6270799999993</v>
      </c>
      <c r="H152" s="147">
        <v>7159.1057999999985</v>
      </c>
      <c r="I152" s="512" t="s">
        <v>2171</v>
      </c>
    </row>
    <row r="153" spans="1:9" ht="12.75" customHeight="1">
      <c r="A153" s="83">
        <f t="shared" si="2"/>
        <v>138</v>
      </c>
      <c r="B153" s="540"/>
      <c r="C153" s="2" t="s">
        <v>670</v>
      </c>
      <c r="D153" s="524"/>
      <c r="E153" s="524"/>
      <c r="F153" s="521">
        <v>83</v>
      </c>
      <c r="G153" s="497">
        <v>7456.6270799999993</v>
      </c>
      <c r="H153" s="147">
        <v>7159.1057999999985</v>
      </c>
      <c r="I153" s="512" t="s">
        <v>2171</v>
      </c>
    </row>
    <row r="154" spans="1:9" ht="12.75" customHeight="1">
      <c r="A154" s="83">
        <f t="shared" si="2"/>
        <v>139</v>
      </c>
      <c r="B154" s="540"/>
      <c r="C154" s="2" t="s">
        <v>671</v>
      </c>
      <c r="D154" s="524"/>
      <c r="E154" s="524"/>
      <c r="F154" s="522"/>
      <c r="G154" s="497">
        <v>7456.6270799999993</v>
      </c>
      <c r="H154" s="147">
        <v>7159.1057999999985</v>
      </c>
      <c r="I154" s="512" t="s">
        <v>2171</v>
      </c>
    </row>
    <row r="155" spans="1:9" ht="12.75" customHeight="1">
      <c r="A155" s="83">
        <f t="shared" si="2"/>
        <v>140</v>
      </c>
      <c r="B155" s="540"/>
      <c r="C155" s="2" t="s">
        <v>672</v>
      </c>
      <c r="D155" s="524"/>
      <c r="E155" s="524"/>
      <c r="F155" s="522"/>
      <c r="G155" s="497">
        <v>7456.6270799999993</v>
      </c>
      <c r="H155" s="147">
        <v>7159.1057999999985</v>
      </c>
      <c r="I155" s="512" t="s">
        <v>2171</v>
      </c>
    </row>
    <row r="156" spans="1:9" ht="12.75" customHeight="1">
      <c r="A156" s="83">
        <f t="shared" si="2"/>
        <v>141</v>
      </c>
      <c r="B156" s="540"/>
      <c r="C156" s="2" t="s">
        <v>673</v>
      </c>
      <c r="D156" s="524"/>
      <c r="E156" s="524"/>
      <c r="F156" s="522"/>
      <c r="G156" s="497">
        <v>7456.6270799999993</v>
      </c>
      <c r="H156" s="147">
        <v>7159.1057999999985</v>
      </c>
      <c r="I156" s="512" t="s">
        <v>2171</v>
      </c>
    </row>
    <row r="157" spans="1:9" ht="12.75" customHeight="1">
      <c r="A157" s="83">
        <f t="shared" si="2"/>
        <v>142</v>
      </c>
      <c r="B157" s="540"/>
      <c r="C157" s="2" t="s">
        <v>674</v>
      </c>
      <c r="D157" s="520"/>
      <c r="E157" s="520"/>
      <c r="F157" s="523"/>
      <c r="G157" s="497">
        <v>7456.6270799999993</v>
      </c>
      <c r="H157" s="147">
        <v>7159.1057999999985</v>
      </c>
      <c r="I157" s="512" t="s">
        <v>2171</v>
      </c>
    </row>
    <row r="158" spans="1:9" ht="12.75" customHeight="1">
      <c r="A158" s="83">
        <f t="shared" si="2"/>
        <v>143</v>
      </c>
      <c r="B158" s="540" t="s">
        <v>402</v>
      </c>
      <c r="C158" s="2" t="s">
        <v>596</v>
      </c>
      <c r="D158" s="519" t="s">
        <v>610</v>
      </c>
      <c r="E158" s="519" t="s">
        <v>59</v>
      </c>
      <c r="F158" s="527">
        <v>76.5</v>
      </c>
      <c r="G158" s="498">
        <v>6866.4833999999992</v>
      </c>
      <c r="H158" s="148">
        <v>6592.5089999999991</v>
      </c>
      <c r="I158" s="512" t="s">
        <v>2171</v>
      </c>
    </row>
    <row r="159" spans="1:9" ht="12.75" customHeight="1">
      <c r="A159" s="83">
        <f t="shared" si="2"/>
        <v>144</v>
      </c>
      <c r="B159" s="540"/>
      <c r="C159" s="2" t="s">
        <v>597</v>
      </c>
      <c r="D159" s="524"/>
      <c r="E159" s="524"/>
      <c r="F159" s="527"/>
      <c r="G159" s="498">
        <v>6866.4833999999992</v>
      </c>
      <c r="H159" s="148">
        <v>6592.5089999999991</v>
      </c>
      <c r="I159" s="512" t="s">
        <v>2171</v>
      </c>
    </row>
    <row r="160" spans="1:9" ht="12.75" customHeight="1">
      <c r="A160" s="83">
        <f t="shared" si="2"/>
        <v>145</v>
      </c>
      <c r="B160" s="540"/>
      <c r="C160" s="2" t="s">
        <v>598</v>
      </c>
      <c r="D160" s="524"/>
      <c r="E160" s="524"/>
      <c r="F160" s="527"/>
      <c r="G160" s="498">
        <v>6866.4833999999992</v>
      </c>
      <c r="H160" s="148">
        <v>6592.5089999999991</v>
      </c>
      <c r="I160" s="512" t="s">
        <v>2171</v>
      </c>
    </row>
    <row r="161" spans="1:9" ht="12.75" customHeight="1">
      <c r="A161" s="83">
        <f t="shared" si="2"/>
        <v>146</v>
      </c>
      <c r="B161" s="540"/>
      <c r="C161" s="2" t="s">
        <v>599</v>
      </c>
      <c r="D161" s="524"/>
      <c r="E161" s="524"/>
      <c r="F161" s="527"/>
      <c r="G161" s="498">
        <v>6866.4833999999992</v>
      </c>
      <c r="H161" s="148">
        <v>6592.5089999999991</v>
      </c>
      <c r="I161" s="512" t="s">
        <v>2171</v>
      </c>
    </row>
    <row r="162" spans="1:9" ht="12.75" customHeight="1">
      <c r="A162" s="83">
        <f t="shared" si="2"/>
        <v>147</v>
      </c>
      <c r="B162" s="540"/>
      <c r="C162" s="2" t="s">
        <v>600</v>
      </c>
      <c r="D162" s="524"/>
      <c r="E162" s="524"/>
      <c r="F162" s="527"/>
      <c r="G162" s="498">
        <v>6866.4833999999992</v>
      </c>
      <c r="H162" s="148">
        <v>6592.5089999999991</v>
      </c>
      <c r="I162" s="512" t="s">
        <v>2171</v>
      </c>
    </row>
    <row r="163" spans="1:9" ht="12.75" customHeight="1">
      <c r="A163" s="83">
        <f t="shared" si="2"/>
        <v>148</v>
      </c>
      <c r="B163" s="540"/>
      <c r="C163" s="2" t="s">
        <v>601</v>
      </c>
      <c r="D163" s="524"/>
      <c r="E163" s="524"/>
      <c r="F163" s="527">
        <v>77</v>
      </c>
      <c r="G163" s="498">
        <v>6866.4833999999992</v>
      </c>
      <c r="H163" s="148">
        <v>6592.5089999999991</v>
      </c>
      <c r="I163" s="512" t="s">
        <v>2171</v>
      </c>
    </row>
    <row r="164" spans="1:9" ht="12.75" customHeight="1">
      <c r="A164" s="83">
        <f t="shared" si="2"/>
        <v>149</v>
      </c>
      <c r="B164" s="540"/>
      <c r="C164" s="2" t="s">
        <v>602</v>
      </c>
      <c r="D164" s="524"/>
      <c r="E164" s="524"/>
      <c r="F164" s="527"/>
      <c r="G164" s="498">
        <v>6866.4833999999992</v>
      </c>
      <c r="H164" s="148">
        <v>6592.5089999999991</v>
      </c>
      <c r="I164" s="512" t="s">
        <v>2171</v>
      </c>
    </row>
    <row r="165" spans="1:9" ht="12.75" customHeight="1">
      <c r="A165" s="83">
        <f t="shared" si="2"/>
        <v>150</v>
      </c>
      <c r="B165" s="540"/>
      <c r="C165" s="2" t="s">
        <v>603</v>
      </c>
      <c r="D165" s="524"/>
      <c r="E165" s="524"/>
      <c r="F165" s="527"/>
      <c r="G165" s="498">
        <v>6866.4833999999992</v>
      </c>
      <c r="H165" s="148">
        <v>6592.5089999999991</v>
      </c>
      <c r="I165" s="512" t="s">
        <v>2171</v>
      </c>
    </row>
    <row r="166" spans="1:9" ht="12.75" customHeight="1">
      <c r="A166" s="83">
        <f t="shared" si="2"/>
        <v>151</v>
      </c>
      <c r="B166" s="540"/>
      <c r="C166" s="2" t="s">
        <v>604</v>
      </c>
      <c r="D166" s="524"/>
      <c r="E166" s="524"/>
      <c r="F166" s="527"/>
      <c r="G166" s="498">
        <v>6866.4833999999992</v>
      </c>
      <c r="H166" s="148">
        <v>6592.5089999999991</v>
      </c>
      <c r="I166" s="512" t="s">
        <v>2171</v>
      </c>
    </row>
    <row r="167" spans="1:9" ht="12.75" customHeight="1">
      <c r="A167" s="82">
        <f t="shared" si="2"/>
        <v>152</v>
      </c>
      <c r="B167" s="540"/>
      <c r="C167" s="2" t="s">
        <v>605</v>
      </c>
      <c r="D167" s="524"/>
      <c r="E167" s="524"/>
      <c r="F167" s="527"/>
      <c r="G167" s="498">
        <v>6866.4833999999992</v>
      </c>
      <c r="H167" s="148">
        <v>6592.5089999999991</v>
      </c>
      <c r="I167" s="512" t="s">
        <v>2171</v>
      </c>
    </row>
    <row r="168" spans="1:9" ht="12.75" customHeight="1">
      <c r="A168" s="82">
        <f t="shared" si="2"/>
        <v>153</v>
      </c>
      <c r="B168" s="540"/>
      <c r="C168" s="79" t="s">
        <v>688</v>
      </c>
      <c r="D168" s="524"/>
      <c r="E168" s="524"/>
      <c r="F168" s="522">
        <v>77.5</v>
      </c>
      <c r="G168" s="498">
        <v>6866.4833999999992</v>
      </c>
      <c r="H168" s="148">
        <v>6592.5089999999991</v>
      </c>
      <c r="I168" s="512" t="s">
        <v>2171</v>
      </c>
    </row>
    <row r="169" spans="1:9" ht="12.75" customHeight="1">
      <c r="A169" s="82">
        <f t="shared" si="2"/>
        <v>154</v>
      </c>
      <c r="B169" s="540"/>
      <c r="C169" s="2" t="s">
        <v>689</v>
      </c>
      <c r="D169" s="524"/>
      <c r="E169" s="524"/>
      <c r="F169" s="522"/>
      <c r="G169" s="498">
        <v>6866.4833999999992</v>
      </c>
      <c r="H169" s="148">
        <v>6592.5089999999991</v>
      </c>
      <c r="I169" s="512" t="s">
        <v>2171</v>
      </c>
    </row>
    <row r="170" spans="1:9" ht="12.75" customHeight="1">
      <c r="A170" s="82">
        <f t="shared" si="2"/>
        <v>155</v>
      </c>
      <c r="B170" s="540"/>
      <c r="C170" s="2" t="s">
        <v>690</v>
      </c>
      <c r="D170" s="524"/>
      <c r="E170" s="524"/>
      <c r="F170" s="522"/>
      <c r="G170" s="498">
        <v>6866.4833999999992</v>
      </c>
      <c r="H170" s="148">
        <v>6592.5089999999991</v>
      </c>
      <c r="I170" s="512" t="s">
        <v>2171</v>
      </c>
    </row>
    <row r="171" spans="1:9" ht="12.75" customHeight="1">
      <c r="A171" s="82">
        <f t="shared" si="2"/>
        <v>156</v>
      </c>
      <c r="B171" s="540"/>
      <c r="C171" s="2" t="s">
        <v>691</v>
      </c>
      <c r="D171" s="524"/>
      <c r="E171" s="524"/>
      <c r="F171" s="522"/>
      <c r="G171" s="498">
        <v>6866.4833999999992</v>
      </c>
      <c r="H171" s="148">
        <v>6592.5089999999991</v>
      </c>
      <c r="I171" s="512" t="s">
        <v>2171</v>
      </c>
    </row>
    <row r="172" spans="1:9" ht="12.75" customHeight="1">
      <c r="A172" s="82">
        <f t="shared" si="2"/>
        <v>157</v>
      </c>
      <c r="B172" s="532"/>
      <c r="C172" s="40" t="s">
        <v>687</v>
      </c>
      <c r="D172" s="524"/>
      <c r="E172" s="524"/>
      <c r="F172" s="522"/>
      <c r="G172" s="497">
        <v>6866.4833999999992</v>
      </c>
      <c r="H172" s="147">
        <v>6592.5089999999991</v>
      </c>
      <c r="I172" s="512" t="s">
        <v>2171</v>
      </c>
    </row>
    <row r="173" spans="1:9" ht="12.75" customHeight="1">
      <c r="A173" s="82">
        <f t="shared" si="2"/>
        <v>158</v>
      </c>
      <c r="B173" s="532" t="s">
        <v>916</v>
      </c>
      <c r="C173" s="2" t="s">
        <v>873</v>
      </c>
      <c r="D173" s="532" t="s">
        <v>884</v>
      </c>
      <c r="E173" s="519" t="s">
        <v>904</v>
      </c>
      <c r="F173" s="527">
        <v>82</v>
      </c>
      <c r="G173" s="498">
        <v>7456.6270799999993</v>
      </c>
      <c r="H173" s="148">
        <v>7159.1057999999985</v>
      </c>
      <c r="I173" s="512" t="s">
        <v>2171</v>
      </c>
    </row>
    <row r="174" spans="1:9" ht="12.75" customHeight="1">
      <c r="A174" s="82">
        <f t="shared" si="2"/>
        <v>159</v>
      </c>
      <c r="B174" s="533"/>
      <c r="C174" s="2" t="s">
        <v>874</v>
      </c>
      <c r="D174" s="533"/>
      <c r="E174" s="524"/>
      <c r="F174" s="527"/>
      <c r="G174" s="498">
        <v>7456.6270799999993</v>
      </c>
      <c r="H174" s="148">
        <v>7159.1057999999985</v>
      </c>
      <c r="I174" s="512" t="s">
        <v>2171</v>
      </c>
    </row>
    <row r="175" spans="1:9" ht="12.75" customHeight="1">
      <c r="A175" s="82">
        <f t="shared" si="2"/>
        <v>160</v>
      </c>
      <c r="B175" s="533"/>
      <c r="C175" s="2" t="s">
        <v>875</v>
      </c>
      <c r="D175" s="533"/>
      <c r="E175" s="524"/>
      <c r="F175" s="527"/>
      <c r="G175" s="498">
        <v>7456.6270799999993</v>
      </c>
      <c r="H175" s="148">
        <v>7159.1057999999985</v>
      </c>
      <c r="I175" s="512" t="s">
        <v>2171</v>
      </c>
    </row>
    <row r="176" spans="1:9" ht="12.75" customHeight="1">
      <c r="A176" s="82">
        <f t="shared" si="2"/>
        <v>161</v>
      </c>
      <c r="B176" s="533"/>
      <c r="C176" s="2" t="s">
        <v>876</v>
      </c>
      <c r="D176" s="533"/>
      <c r="E176" s="524"/>
      <c r="F176" s="527"/>
      <c r="G176" s="498">
        <v>7456.6270799999993</v>
      </c>
      <c r="H176" s="148">
        <v>7159.1057999999985</v>
      </c>
      <c r="I176" s="512" t="s">
        <v>2171</v>
      </c>
    </row>
    <row r="177" spans="1:9" ht="12.75" customHeight="1">
      <c r="A177" s="82">
        <f t="shared" si="2"/>
        <v>162</v>
      </c>
      <c r="B177" s="533"/>
      <c r="C177" s="2" t="s">
        <v>877</v>
      </c>
      <c r="D177" s="533"/>
      <c r="E177" s="524"/>
      <c r="F177" s="527"/>
      <c r="G177" s="498">
        <v>7456.6270799999993</v>
      </c>
      <c r="H177" s="148">
        <v>7159.1057999999985</v>
      </c>
      <c r="I177" s="512" t="s">
        <v>2171</v>
      </c>
    </row>
    <row r="178" spans="1:9" ht="12.75" customHeight="1">
      <c r="A178" s="82">
        <f t="shared" si="2"/>
        <v>163</v>
      </c>
      <c r="B178" s="533"/>
      <c r="C178" s="2" t="s">
        <v>878</v>
      </c>
      <c r="D178" s="533"/>
      <c r="E178" s="524"/>
      <c r="F178" s="527">
        <v>82.5</v>
      </c>
      <c r="G178" s="498">
        <v>7456.6270799999993</v>
      </c>
      <c r="H178" s="148">
        <v>7159.1057999999985</v>
      </c>
      <c r="I178" s="512" t="s">
        <v>2171</v>
      </c>
    </row>
    <row r="179" spans="1:9" ht="12.75" customHeight="1">
      <c r="A179" s="82">
        <f t="shared" si="2"/>
        <v>164</v>
      </c>
      <c r="B179" s="533"/>
      <c r="C179" s="2" t="s">
        <v>879</v>
      </c>
      <c r="D179" s="533"/>
      <c r="E179" s="524"/>
      <c r="F179" s="527"/>
      <c r="G179" s="498">
        <v>7456.6270799999993</v>
      </c>
      <c r="H179" s="148">
        <v>7159.1057999999985</v>
      </c>
      <c r="I179" s="512" t="s">
        <v>2171</v>
      </c>
    </row>
    <row r="180" spans="1:9" ht="12.75" customHeight="1">
      <c r="A180" s="82">
        <f t="shared" si="2"/>
        <v>165</v>
      </c>
      <c r="B180" s="533"/>
      <c r="C180" s="40" t="s">
        <v>880</v>
      </c>
      <c r="D180" s="533"/>
      <c r="E180" s="524"/>
      <c r="F180" s="521"/>
      <c r="G180" s="497">
        <v>7456.6270799999993</v>
      </c>
      <c r="H180" s="147">
        <v>7159.1057999999985</v>
      </c>
      <c r="I180" s="512" t="s">
        <v>2171</v>
      </c>
    </row>
    <row r="181" spans="1:9" ht="12.75" customHeight="1">
      <c r="A181" s="82">
        <f t="shared" si="2"/>
        <v>166</v>
      </c>
      <c r="B181" s="533"/>
      <c r="C181" s="2" t="s">
        <v>934</v>
      </c>
      <c r="D181" s="533"/>
      <c r="E181" s="524"/>
      <c r="F181" s="527">
        <v>83</v>
      </c>
      <c r="G181" s="497">
        <v>7456.6270799999993</v>
      </c>
      <c r="H181" s="147">
        <v>7159.1057999999985</v>
      </c>
      <c r="I181" s="512" t="s">
        <v>2171</v>
      </c>
    </row>
    <row r="182" spans="1:9" ht="12.75" customHeight="1">
      <c r="A182" s="82">
        <f t="shared" si="2"/>
        <v>167</v>
      </c>
      <c r="B182" s="533"/>
      <c r="C182" s="2" t="s">
        <v>935</v>
      </c>
      <c r="D182" s="533"/>
      <c r="E182" s="524"/>
      <c r="F182" s="527"/>
      <c r="G182" s="497">
        <v>7456.6270799999993</v>
      </c>
      <c r="H182" s="147">
        <v>7159.1057999999985</v>
      </c>
      <c r="I182" s="512" t="s">
        <v>2171</v>
      </c>
    </row>
    <row r="183" spans="1:9" ht="12.75" customHeight="1" thickBot="1">
      <c r="A183" s="104">
        <f t="shared" si="2"/>
        <v>168</v>
      </c>
      <c r="B183" s="534"/>
      <c r="C183" s="105" t="s">
        <v>936</v>
      </c>
      <c r="D183" s="534"/>
      <c r="E183" s="535"/>
      <c r="F183" s="536"/>
      <c r="G183" s="499">
        <v>7456.6270799999993</v>
      </c>
      <c r="H183" s="149">
        <v>7159.1057999999985</v>
      </c>
      <c r="I183" s="512" t="s">
        <v>2171</v>
      </c>
    </row>
    <row r="184" spans="1:9" ht="12.75" customHeight="1">
      <c r="A184" s="103">
        <f t="shared" si="2"/>
        <v>169</v>
      </c>
      <c r="B184" s="518" t="s">
        <v>615</v>
      </c>
      <c r="C184" s="79" t="s">
        <v>654</v>
      </c>
      <c r="D184" s="517" t="s">
        <v>611</v>
      </c>
      <c r="E184" s="517" t="s">
        <v>53</v>
      </c>
      <c r="F184" s="514">
        <v>76</v>
      </c>
      <c r="G184" s="496">
        <v>2912.3186400000004</v>
      </c>
      <c r="H184" s="145">
        <v>2796.1164000000003</v>
      </c>
      <c r="I184" s="512" t="s">
        <v>2171</v>
      </c>
    </row>
    <row r="185" spans="1:9" ht="12.75" customHeight="1">
      <c r="A185" s="82">
        <f t="shared" si="2"/>
        <v>170</v>
      </c>
      <c r="B185" s="537"/>
      <c r="C185" s="2" t="s">
        <v>655</v>
      </c>
      <c r="D185" s="517"/>
      <c r="E185" s="517"/>
      <c r="F185" s="514"/>
      <c r="G185" s="497">
        <v>2912.3186400000004</v>
      </c>
      <c r="H185" s="146">
        <v>2796.1164000000003</v>
      </c>
      <c r="I185" s="512" t="s">
        <v>2171</v>
      </c>
    </row>
    <row r="186" spans="1:9" ht="12.75" customHeight="1">
      <c r="A186" s="82">
        <f t="shared" si="2"/>
        <v>171</v>
      </c>
      <c r="B186" s="537"/>
      <c r="C186" s="2" t="s">
        <v>656</v>
      </c>
      <c r="D186" s="517"/>
      <c r="E186" s="517"/>
      <c r="F186" s="514"/>
      <c r="G186" s="497">
        <v>2912.3186400000004</v>
      </c>
      <c r="H186" s="146">
        <v>2796.1164000000003</v>
      </c>
      <c r="I186" s="512" t="s">
        <v>2171</v>
      </c>
    </row>
    <row r="187" spans="1:9" ht="12.75" customHeight="1">
      <c r="A187" s="82">
        <f t="shared" si="2"/>
        <v>172</v>
      </c>
      <c r="B187" s="537"/>
      <c r="C187" s="2" t="s">
        <v>657</v>
      </c>
      <c r="D187" s="517"/>
      <c r="E187" s="517"/>
      <c r="F187" s="514"/>
      <c r="G187" s="497">
        <v>2912.3186400000004</v>
      </c>
      <c r="H187" s="146">
        <v>2796.1164000000003</v>
      </c>
      <c r="I187" s="512" t="s">
        <v>2171</v>
      </c>
    </row>
    <row r="188" spans="1:9" ht="12.75" customHeight="1">
      <c r="A188" s="82">
        <f t="shared" si="2"/>
        <v>173</v>
      </c>
      <c r="B188" s="537"/>
      <c r="C188" s="2" t="s">
        <v>658</v>
      </c>
      <c r="D188" s="517"/>
      <c r="E188" s="517"/>
      <c r="F188" s="515"/>
      <c r="G188" s="497">
        <v>2912.3186400000004</v>
      </c>
      <c r="H188" s="146">
        <v>2796.1164000000003</v>
      </c>
      <c r="I188" s="512" t="s">
        <v>2171</v>
      </c>
    </row>
    <row r="189" spans="1:9" ht="12.75" customHeight="1">
      <c r="A189" s="83">
        <f t="shared" si="2"/>
        <v>174</v>
      </c>
      <c r="B189" s="537"/>
      <c r="C189" s="2" t="s">
        <v>659</v>
      </c>
      <c r="D189" s="517"/>
      <c r="E189" s="517"/>
      <c r="F189" s="513">
        <v>76.400000000000006</v>
      </c>
      <c r="G189" s="497">
        <v>2912.3186400000004</v>
      </c>
      <c r="H189" s="146">
        <v>2796.1164000000003</v>
      </c>
      <c r="I189" s="512" t="s">
        <v>2171</v>
      </c>
    </row>
    <row r="190" spans="1:9" ht="12.75" customHeight="1">
      <c r="A190" s="83">
        <f t="shared" si="2"/>
        <v>175</v>
      </c>
      <c r="B190" s="537"/>
      <c r="C190" s="2" t="s">
        <v>660</v>
      </c>
      <c r="D190" s="517"/>
      <c r="E190" s="517"/>
      <c r="F190" s="514"/>
      <c r="G190" s="497">
        <v>2912.3186400000004</v>
      </c>
      <c r="H190" s="146">
        <v>2796.1164000000003</v>
      </c>
      <c r="I190" s="512" t="s">
        <v>2171</v>
      </c>
    </row>
    <row r="191" spans="1:9" ht="12.75" customHeight="1">
      <c r="A191" s="83">
        <f t="shared" si="2"/>
        <v>176</v>
      </c>
      <c r="B191" s="537"/>
      <c r="C191" s="2" t="s">
        <v>661</v>
      </c>
      <c r="D191" s="517"/>
      <c r="E191" s="517"/>
      <c r="F191" s="514"/>
      <c r="G191" s="497">
        <v>2912.3186400000004</v>
      </c>
      <c r="H191" s="146">
        <v>2796.1164000000003</v>
      </c>
      <c r="I191" s="512" t="s">
        <v>2171</v>
      </c>
    </row>
    <row r="192" spans="1:9" ht="12.75" customHeight="1">
      <c r="A192" s="83">
        <f t="shared" si="2"/>
        <v>177</v>
      </c>
      <c r="B192" s="537"/>
      <c r="C192" s="2" t="s">
        <v>662</v>
      </c>
      <c r="D192" s="517"/>
      <c r="E192" s="517"/>
      <c r="F192" s="514"/>
      <c r="G192" s="497">
        <v>2912.3186400000004</v>
      </c>
      <c r="H192" s="146">
        <v>2796.1164000000003</v>
      </c>
      <c r="I192" s="512" t="s">
        <v>2171</v>
      </c>
    </row>
    <row r="193" spans="1:9" ht="12.75" customHeight="1">
      <c r="A193" s="83">
        <f t="shared" si="2"/>
        <v>178</v>
      </c>
      <c r="B193" s="537"/>
      <c r="C193" s="2" t="s">
        <v>663</v>
      </c>
      <c r="D193" s="517"/>
      <c r="E193" s="517"/>
      <c r="F193" s="515"/>
      <c r="G193" s="497">
        <v>2912.3186400000004</v>
      </c>
      <c r="H193" s="146">
        <v>2796.1164000000003</v>
      </c>
      <c r="I193" s="512" t="s">
        <v>2171</v>
      </c>
    </row>
    <row r="194" spans="1:9" ht="12.75" customHeight="1">
      <c r="A194" s="83">
        <f t="shared" si="2"/>
        <v>179</v>
      </c>
      <c r="B194" s="537"/>
      <c r="C194" s="2" t="s">
        <v>664</v>
      </c>
      <c r="D194" s="517"/>
      <c r="E194" s="517"/>
      <c r="F194" s="513">
        <v>76.8</v>
      </c>
      <c r="G194" s="497">
        <v>2912.3186400000004</v>
      </c>
      <c r="H194" s="146">
        <v>2796.1164000000003</v>
      </c>
      <c r="I194" s="512" t="s">
        <v>2171</v>
      </c>
    </row>
    <row r="195" spans="1:9" ht="12.75" customHeight="1">
      <c r="A195" s="83">
        <f t="shared" si="2"/>
        <v>180</v>
      </c>
      <c r="B195" s="537"/>
      <c r="C195" s="2" t="s">
        <v>665</v>
      </c>
      <c r="D195" s="517"/>
      <c r="E195" s="517"/>
      <c r="F195" s="514"/>
      <c r="G195" s="497">
        <v>2912.3186400000004</v>
      </c>
      <c r="H195" s="146">
        <v>2796.1164000000003</v>
      </c>
      <c r="I195" s="512" t="s">
        <v>2171</v>
      </c>
    </row>
    <row r="196" spans="1:9" ht="12.75" customHeight="1">
      <c r="A196" s="83">
        <f t="shared" si="2"/>
        <v>181</v>
      </c>
      <c r="B196" s="537"/>
      <c r="C196" s="2" t="s">
        <v>666</v>
      </c>
      <c r="D196" s="517"/>
      <c r="E196" s="517"/>
      <c r="F196" s="514"/>
      <c r="G196" s="497">
        <v>2912.3186400000004</v>
      </c>
      <c r="H196" s="146">
        <v>2796.1164000000003</v>
      </c>
      <c r="I196" s="512" t="s">
        <v>2171</v>
      </c>
    </row>
    <row r="197" spans="1:9" ht="12.75" customHeight="1">
      <c r="A197" s="83">
        <f t="shared" si="2"/>
        <v>182</v>
      </c>
      <c r="B197" s="537"/>
      <c r="C197" s="2" t="s">
        <v>667</v>
      </c>
      <c r="D197" s="517"/>
      <c r="E197" s="517"/>
      <c r="F197" s="514"/>
      <c r="G197" s="497">
        <v>2912.3186400000004</v>
      </c>
      <c r="H197" s="146">
        <v>2796.1164000000003</v>
      </c>
      <c r="I197" s="512" t="s">
        <v>2171</v>
      </c>
    </row>
    <row r="198" spans="1:9" ht="12.75" customHeight="1">
      <c r="A198" s="83">
        <f t="shared" si="2"/>
        <v>183</v>
      </c>
      <c r="B198" s="537"/>
      <c r="C198" s="2" t="s">
        <v>668</v>
      </c>
      <c r="D198" s="518"/>
      <c r="E198" s="518"/>
      <c r="F198" s="515"/>
      <c r="G198" s="498">
        <v>2912.3186400000004</v>
      </c>
      <c r="H198" s="150">
        <v>2796.1164000000003</v>
      </c>
      <c r="I198" s="512" t="s">
        <v>2171</v>
      </c>
    </row>
    <row r="199" spans="1:9" ht="12.75" customHeight="1">
      <c r="A199" s="83">
        <f t="shared" si="2"/>
        <v>184</v>
      </c>
      <c r="B199" s="537" t="s">
        <v>615</v>
      </c>
      <c r="C199" s="79" t="s">
        <v>616</v>
      </c>
      <c r="D199" s="517" t="s">
        <v>611</v>
      </c>
      <c r="E199" s="517" t="s">
        <v>54</v>
      </c>
      <c r="F199" s="514">
        <v>79</v>
      </c>
      <c r="G199" s="496">
        <v>2912.3186400000004</v>
      </c>
      <c r="H199" s="145">
        <v>2796.1164000000003</v>
      </c>
      <c r="I199" s="512" t="s">
        <v>2171</v>
      </c>
    </row>
    <row r="200" spans="1:9" ht="12.75" customHeight="1">
      <c r="A200" s="84">
        <f>A199+1</f>
        <v>185</v>
      </c>
      <c r="B200" s="537"/>
      <c r="C200" s="2" t="s">
        <v>617</v>
      </c>
      <c r="D200" s="517"/>
      <c r="E200" s="517"/>
      <c r="F200" s="514"/>
      <c r="G200" s="497">
        <v>2912.3186400000004</v>
      </c>
      <c r="H200" s="146">
        <v>2796.1164000000003</v>
      </c>
      <c r="I200" s="512" t="s">
        <v>2171</v>
      </c>
    </row>
    <row r="201" spans="1:9" ht="12.75" customHeight="1">
      <c r="A201" s="83">
        <f t="shared" si="2"/>
        <v>186</v>
      </c>
      <c r="B201" s="537"/>
      <c r="C201" s="2" t="s">
        <v>618</v>
      </c>
      <c r="D201" s="517"/>
      <c r="E201" s="517"/>
      <c r="F201" s="514"/>
      <c r="G201" s="497">
        <v>2912.3186400000004</v>
      </c>
      <c r="H201" s="146">
        <v>2796.1164000000003</v>
      </c>
      <c r="I201" s="512" t="s">
        <v>2171</v>
      </c>
    </row>
    <row r="202" spans="1:9" ht="12.75" customHeight="1">
      <c r="A202" s="83">
        <f t="shared" si="2"/>
        <v>187</v>
      </c>
      <c r="B202" s="537"/>
      <c r="C202" s="2" t="s">
        <v>619</v>
      </c>
      <c r="D202" s="517"/>
      <c r="E202" s="517"/>
      <c r="F202" s="514"/>
      <c r="G202" s="497">
        <v>2912.3186400000004</v>
      </c>
      <c r="H202" s="146">
        <v>2796.1164000000003</v>
      </c>
      <c r="I202" s="512" t="s">
        <v>2171</v>
      </c>
    </row>
    <row r="203" spans="1:9" ht="12.75" customHeight="1">
      <c r="A203" s="83">
        <f t="shared" si="2"/>
        <v>188</v>
      </c>
      <c r="B203" s="537"/>
      <c r="C203" s="2" t="s">
        <v>620</v>
      </c>
      <c r="D203" s="517"/>
      <c r="E203" s="517"/>
      <c r="F203" s="515"/>
      <c r="G203" s="497">
        <v>2912.3186400000004</v>
      </c>
      <c r="H203" s="146">
        <v>2796.1164000000003</v>
      </c>
      <c r="I203" s="512" t="s">
        <v>2171</v>
      </c>
    </row>
    <row r="204" spans="1:9" ht="12.75" customHeight="1">
      <c r="A204" s="83">
        <f t="shared" si="2"/>
        <v>189</v>
      </c>
      <c r="B204" s="537"/>
      <c r="C204" s="2" t="s">
        <v>621</v>
      </c>
      <c r="D204" s="517"/>
      <c r="E204" s="517"/>
      <c r="F204" s="513">
        <v>79.400000000000006</v>
      </c>
      <c r="G204" s="497">
        <v>2912.3186400000004</v>
      </c>
      <c r="H204" s="146">
        <v>2796.1164000000003</v>
      </c>
      <c r="I204" s="512" t="s">
        <v>2171</v>
      </c>
    </row>
    <row r="205" spans="1:9" ht="12.75" customHeight="1">
      <c r="A205" s="83">
        <f t="shared" si="2"/>
        <v>190</v>
      </c>
      <c r="B205" s="537"/>
      <c r="C205" s="2" t="s">
        <v>622</v>
      </c>
      <c r="D205" s="517"/>
      <c r="E205" s="517"/>
      <c r="F205" s="514"/>
      <c r="G205" s="497">
        <v>2912.3186400000004</v>
      </c>
      <c r="H205" s="146">
        <v>2796.1164000000003</v>
      </c>
      <c r="I205" s="512" t="s">
        <v>2171</v>
      </c>
    </row>
    <row r="206" spans="1:9" ht="12.75" customHeight="1">
      <c r="A206" s="83">
        <f t="shared" si="2"/>
        <v>191</v>
      </c>
      <c r="B206" s="537"/>
      <c r="C206" s="2" t="s">
        <v>623</v>
      </c>
      <c r="D206" s="517"/>
      <c r="E206" s="517"/>
      <c r="F206" s="514"/>
      <c r="G206" s="497">
        <v>2912.3186400000004</v>
      </c>
      <c r="H206" s="146">
        <v>2796.1164000000003</v>
      </c>
      <c r="I206" s="512" t="s">
        <v>2171</v>
      </c>
    </row>
    <row r="207" spans="1:9" ht="12.75" customHeight="1">
      <c r="A207" s="83">
        <f t="shared" si="2"/>
        <v>192</v>
      </c>
      <c r="B207" s="537"/>
      <c r="C207" s="2" t="s">
        <v>624</v>
      </c>
      <c r="D207" s="517"/>
      <c r="E207" s="517"/>
      <c r="F207" s="514"/>
      <c r="G207" s="497">
        <v>2912.3186400000004</v>
      </c>
      <c r="H207" s="146">
        <v>2796.1164000000003</v>
      </c>
      <c r="I207" s="512" t="s">
        <v>2171</v>
      </c>
    </row>
    <row r="208" spans="1:9" ht="12.75" customHeight="1">
      <c r="A208" s="83">
        <f t="shared" si="2"/>
        <v>193</v>
      </c>
      <c r="B208" s="537"/>
      <c r="C208" s="2" t="s">
        <v>625</v>
      </c>
      <c r="D208" s="517"/>
      <c r="E208" s="517"/>
      <c r="F208" s="515"/>
      <c r="G208" s="497">
        <v>2912.3186400000004</v>
      </c>
      <c r="H208" s="146">
        <v>2796.1164000000003</v>
      </c>
      <c r="I208" s="512" t="s">
        <v>2171</v>
      </c>
    </row>
    <row r="209" spans="1:9" ht="12.75" customHeight="1">
      <c r="A209" s="83">
        <f t="shared" si="2"/>
        <v>194</v>
      </c>
      <c r="B209" s="537"/>
      <c r="C209" s="2" t="s">
        <v>626</v>
      </c>
      <c r="D209" s="517"/>
      <c r="E209" s="517"/>
      <c r="F209" s="513">
        <v>79.8</v>
      </c>
      <c r="G209" s="497">
        <v>2912.3186400000004</v>
      </c>
      <c r="H209" s="146">
        <v>2796.1164000000003</v>
      </c>
      <c r="I209" s="512" t="s">
        <v>2171</v>
      </c>
    </row>
    <row r="210" spans="1:9" ht="12.75" customHeight="1">
      <c r="A210" s="83">
        <f t="shared" si="2"/>
        <v>195</v>
      </c>
      <c r="B210" s="537"/>
      <c r="C210" s="2" t="s">
        <v>627</v>
      </c>
      <c r="D210" s="517"/>
      <c r="E210" s="517"/>
      <c r="F210" s="514"/>
      <c r="G210" s="497">
        <v>2912.3186400000004</v>
      </c>
      <c r="H210" s="146">
        <v>2796.1164000000003</v>
      </c>
      <c r="I210" s="512" t="s">
        <v>2171</v>
      </c>
    </row>
    <row r="211" spans="1:9" ht="12.75" customHeight="1">
      <c r="A211" s="83">
        <f t="shared" si="2"/>
        <v>196</v>
      </c>
      <c r="B211" s="537"/>
      <c r="C211" s="2" t="s">
        <v>628</v>
      </c>
      <c r="D211" s="517"/>
      <c r="E211" s="517"/>
      <c r="F211" s="514"/>
      <c r="G211" s="497">
        <v>2912.3186400000004</v>
      </c>
      <c r="H211" s="146">
        <v>2796.1164000000003</v>
      </c>
      <c r="I211" s="512" t="s">
        <v>2171</v>
      </c>
    </row>
    <row r="212" spans="1:9" ht="12.75" customHeight="1">
      <c r="A212" s="83">
        <f t="shared" si="2"/>
        <v>197</v>
      </c>
      <c r="B212" s="537"/>
      <c r="C212" s="2" t="s">
        <v>629</v>
      </c>
      <c r="D212" s="517"/>
      <c r="E212" s="517"/>
      <c r="F212" s="514"/>
      <c r="G212" s="497">
        <v>2912.3186400000004</v>
      </c>
      <c r="H212" s="146">
        <v>2796.1164000000003</v>
      </c>
      <c r="I212" s="512" t="s">
        <v>2171</v>
      </c>
    </row>
    <row r="213" spans="1:9" ht="12.75" customHeight="1">
      <c r="A213" s="83">
        <f t="shared" si="2"/>
        <v>198</v>
      </c>
      <c r="B213" s="537"/>
      <c r="C213" s="2" t="s">
        <v>630</v>
      </c>
      <c r="D213" s="518"/>
      <c r="E213" s="518"/>
      <c r="F213" s="515"/>
      <c r="G213" s="497">
        <v>2912.3186400000004</v>
      </c>
      <c r="H213" s="146">
        <v>2796.1164000000003</v>
      </c>
      <c r="I213" s="512" t="s">
        <v>2171</v>
      </c>
    </row>
    <row r="214" spans="1:9" ht="12.75" customHeight="1">
      <c r="A214" s="83">
        <f t="shared" si="2"/>
        <v>199</v>
      </c>
      <c r="B214" s="537" t="s">
        <v>615</v>
      </c>
      <c r="C214" s="2" t="s">
        <v>631</v>
      </c>
      <c r="D214" s="516" t="s">
        <v>611</v>
      </c>
      <c r="E214" s="516" t="s">
        <v>55</v>
      </c>
      <c r="F214" s="513">
        <v>79</v>
      </c>
      <c r="G214" s="497">
        <v>2912.3186400000004</v>
      </c>
      <c r="H214" s="146">
        <v>2796.1164000000003</v>
      </c>
      <c r="I214" s="512" t="s">
        <v>2171</v>
      </c>
    </row>
    <row r="215" spans="1:9" ht="12.75" customHeight="1">
      <c r="A215" s="83">
        <f t="shared" si="2"/>
        <v>200</v>
      </c>
      <c r="B215" s="537"/>
      <c r="C215" s="2" t="s">
        <v>632</v>
      </c>
      <c r="D215" s="517"/>
      <c r="E215" s="517"/>
      <c r="F215" s="514"/>
      <c r="G215" s="497">
        <v>2912.3186400000004</v>
      </c>
      <c r="H215" s="146">
        <v>2796.1164000000003</v>
      </c>
      <c r="I215" s="512" t="s">
        <v>2171</v>
      </c>
    </row>
    <row r="216" spans="1:9" ht="12.75" customHeight="1">
      <c r="A216" s="83">
        <f t="shared" si="2"/>
        <v>201</v>
      </c>
      <c r="B216" s="537"/>
      <c r="C216" s="2" t="s">
        <v>633</v>
      </c>
      <c r="D216" s="517"/>
      <c r="E216" s="517"/>
      <c r="F216" s="514"/>
      <c r="G216" s="497">
        <v>2912.3186400000004</v>
      </c>
      <c r="H216" s="146">
        <v>2796.1164000000003</v>
      </c>
      <c r="I216" s="512" t="s">
        <v>2171</v>
      </c>
    </row>
    <row r="217" spans="1:9" ht="12.75" customHeight="1">
      <c r="A217" s="83">
        <f t="shared" si="2"/>
        <v>202</v>
      </c>
      <c r="B217" s="537"/>
      <c r="C217" s="2" t="s">
        <v>634</v>
      </c>
      <c r="D217" s="517"/>
      <c r="E217" s="517"/>
      <c r="F217" s="514"/>
      <c r="G217" s="497">
        <v>2912.3186400000004</v>
      </c>
      <c r="H217" s="146">
        <v>2796.1164000000003</v>
      </c>
      <c r="I217" s="512" t="s">
        <v>2171</v>
      </c>
    </row>
    <row r="218" spans="1:9" ht="12.75" customHeight="1">
      <c r="A218" s="83">
        <f t="shared" si="2"/>
        <v>203</v>
      </c>
      <c r="B218" s="537"/>
      <c r="C218" s="2" t="s">
        <v>635</v>
      </c>
      <c r="D218" s="517"/>
      <c r="E218" s="517"/>
      <c r="F218" s="514"/>
      <c r="G218" s="497">
        <v>2912.3186400000004</v>
      </c>
      <c r="H218" s="146">
        <v>2796.1164000000003</v>
      </c>
      <c r="I218" s="512" t="s">
        <v>2171</v>
      </c>
    </row>
    <row r="219" spans="1:9" ht="12.75" customHeight="1">
      <c r="A219" s="83">
        <f t="shared" si="2"/>
        <v>204</v>
      </c>
      <c r="B219" s="537"/>
      <c r="C219" s="2" t="s">
        <v>636</v>
      </c>
      <c r="D219" s="517"/>
      <c r="E219" s="517"/>
      <c r="F219" s="531">
        <v>79.400000000000006</v>
      </c>
      <c r="G219" s="497">
        <v>2912.3186400000004</v>
      </c>
      <c r="H219" s="146">
        <v>2796.1164000000003</v>
      </c>
      <c r="I219" s="512" t="s">
        <v>2171</v>
      </c>
    </row>
    <row r="220" spans="1:9" ht="12.75" customHeight="1">
      <c r="A220" s="83">
        <f t="shared" si="2"/>
        <v>205</v>
      </c>
      <c r="B220" s="537"/>
      <c r="C220" s="2" t="s">
        <v>637</v>
      </c>
      <c r="D220" s="517"/>
      <c r="E220" s="517"/>
      <c r="F220" s="531"/>
      <c r="G220" s="497">
        <v>2912.3186400000004</v>
      </c>
      <c r="H220" s="146">
        <v>2796.1164000000003</v>
      </c>
      <c r="I220" s="512" t="s">
        <v>2171</v>
      </c>
    </row>
    <row r="221" spans="1:9" ht="12.75" customHeight="1">
      <c r="A221" s="83">
        <f t="shared" si="2"/>
        <v>206</v>
      </c>
      <c r="B221" s="537"/>
      <c r="C221" s="2" t="s">
        <v>638</v>
      </c>
      <c r="D221" s="517"/>
      <c r="E221" s="517"/>
      <c r="F221" s="531"/>
      <c r="G221" s="497">
        <v>2912.3186400000004</v>
      </c>
      <c r="H221" s="146">
        <v>2796.1164000000003</v>
      </c>
      <c r="I221" s="512" t="s">
        <v>2171</v>
      </c>
    </row>
    <row r="222" spans="1:9" ht="12.75" customHeight="1">
      <c r="A222" s="83">
        <f t="shared" si="2"/>
        <v>207</v>
      </c>
      <c r="B222" s="537"/>
      <c r="C222" s="2" t="s">
        <v>639</v>
      </c>
      <c r="D222" s="517"/>
      <c r="E222" s="517"/>
      <c r="F222" s="531"/>
      <c r="G222" s="497">
        <v>2912.3186400000004</v>
      </c>
      <c r="H222" s="146">
        <v>2796.1164000000003</v>
      </c>
      <c r="I222" s="512" t="s">
        <v>2171</v>
      </c>
    </row>
    <row r="223" spans="1:9" ht="12.75" customHeight="1">
      <c r="A223" s="83">
        <f t="shared" si="2"/>
        <v>208</v>
      </c>
      <c r="B223" s="537"/>
      <c r="C223" s="2" t="s">
        <v>640</v>
      </c>
      <c r="D223" s="517"/>
      <c r="E223" s="517"/>
      <c r="F223" s="531"/>
      <c r="G223" s="497">
        <v>2912.3186400000004</v>
      </c>
      <c r="H223" s="146">
        <v>2796.1164000000003</v>
      </c>
      <c r="I223" s="512" t="s">
        <v>2171</v>
      </c>
    </row>
    <row r="224" spans="1:9" ht="12.75" customHeight="1">
      <c r="A224" s="83">
        <f t="shared" si="2"/>
        <v>209</v>
      </c>
      <c r="B224" s="537"/>
      <c r="C224" s="2" t="s">
        <v>641</v>
      </c>
      <c r="D224" s="517"/>
      <c r="E224" s="517"/>
      <c r="F224" s="513">
        <v>79.8</v>
      </c>
      <c r="G224" s="497">
        <v>2912.3186400000004</v>
      </c>
      <c r="H224" s="146">
        <v>2796.1164000000003</v>
      </c>
      <c r="I224" s="512" t="s">
        <v>2171</v>
      </c>
    </row>
    <row r="225" spans="1:9" ht="12.75" customHeight="1">
      <c r="A225" s="83">
        <f t="shared" si="2"/>
        <v>210</v>
      </c>
      <c r="B225" s="537"/>
      <c r="C225" s="2" t="s">
        <v>642</v>
      </c>
      <c r="D225" s="517"/>
      <c r="E225" s="517"/>
      <c r="F225" s="514"/>
      <c r="G225" s="497">
        <v>2912.3186400000004</v>
      </c>
      <c r="H225" s="146">
        <v>2796.1164000000003</v>
      </c>
      <c r="I225" s="512" t="s">
        <v>2171</v>
      </c>
    </row>
    <row r="226" spans="1:9" ht="12.75" customHeight="1">
      <c r="A226" s="83">
        <f t="shared" si="2"/>
        <v>211</v>
      </c>
      <c r="B226" s="537"/>
      <c r="C226" s="2" t="s">
        <v>643</v>
      </c>
      <c r="D226" s="517"/>
      <c r="E226" s="517"/>
      <c r="F226" s="514"/>
      <c r="G226" s="497">
        <v>2912.3186400000004</v>
      </c>
      <c r="H226" s="146">
        <v>2796.1164000000003</v>
      </c>
      <c r="I226" s="512" t="s">
        <v>2171</v>
      </c>
    </row>
    <row r="227" spans="1:9" ht="12.75" customHeight="1">
      <c r="A227" s="83">
        <f t="shared" si="2"/>
        <v>212</v>
      </c>
      <c r="B227" s="537"/>
      <c r="C227" s="2" t="s">
        <v>644</v>
      </c>
      <c r="D227" s="517"/>
      <c r="E227" s="517"/>
      <c r="F227" s="514"/>
      <c r="G227" s="497">
        <v>2912.3186400000004</v>
      </c>
      <c r="H227" s="146">
        <v>2796.1164000000003</v>
      </c>
      <c r="I227" s="512" t="s">
        <v>2171</v>
      </c>
    </row>
    <row r="228" spans="1:9" ht="12.75" customHeight="1">
      <c r="A228" s="83">
        <f t="shared" si="2"/>
        <v>213</v>
      </c>
      <c r="B228" s="537"/>
      <c r="C228" s="2" t="s">
        <v>645</v>
      </c>
      <c r="D228" s="518"/>
      <c r="E228" s="518"/>
      <c r="F228" s="515"/>
      <c r="G228" s="497">
        <v>2912.3186400000004</v>
      </c>
      <c r="H228" s="146">
        <v>2796.1164000000003</v>
      </c>
      <c r="I228" s="512" t="s">
        <v>2171</v>
      </c>
    </row>
    <row r="229" spans="1:9" ht="12.75" customHeight="1">
      <c r="A229" s="83">
        <f>A228+1</f>
        <v>214</v>
      </c>
      <c r="B229" s="537" t="s">
        <v>470</v>
      </c>
      <c r="C229" s="2" t="s">
        <v>969</v>
      </c>
      <c r="D229" s="516" t="s">
        <v>611</v>
      </c>
      <c r="E229" s="516" t="s">
        <v>56</v>
      </c>
      <c r="F229" s="531">
        <v>76</v>
      </c>
      <c r="G229" s="497">
        <v>3033.58104</v>
      </c>
      <c r="H229" s="146">
        <v>2912.5403999999999</v>
      </c>
      <c r="I229" s="512" t="s">
        <v>2171</v>
      </c>
    </row>
    <row r="230" spans="1:9" ht="12.75" customHeight="1">
      <c r="A230" s="83">
        <f>A229+1</f>
        <v>215</v>
      </c>
      <c r="B230" s="537"/>
      <c r="C230" s="2" t="s">
        <v>970</v>
      </c>
      <c r="D230" s="517"/>
      <c r="E230" s="517"/>
      <c r="F230" s="531"/>
      <c r="G230" s="497">
        <v>3033.58104</v>
      </c>
      <c r="H230" s="146">
        <v>2912.5403999999999</v>
      </c>
      <c r="I230" s="512" t="s">
        <v>2171</v>
      </c>
    </row>
    <row r="231" spans="1:9" ht="12.75" customHeight="1">
      <c r="A231" s="83">
        <f t="shared" ref="A231:A237" si="3">A230+1</f>
        <v>216</v>
      </c>
      <c r="B231" s="537"/>
      <c r="C231" s="2" t="s">
        <v>971</v>
      </c>
      <c r="D231" s="517"/>
      <c r="E231" s="517"/>
      <c r="F231" s="531"/>
      <c r="G231" s="497">
        <v>3033.58104</v>
      </c>
      <c r="H231" s="146">
        <v>2912.5403999999999</v>
      </c>
      <c r="I231" s="512" t="s">
        <v>2171</v>
      </c>
    </row>
    <row r="232" spans="1:9" ht="12.75" customHeight="1">
      <c r="A232" s="83">
        <f t="shared" si="3"/>
        <v>217</v>
      </c>
      <c r="B232" s="537" t="s">
        <v>470</v>
      </c>
      <c r="C232" s="2" t="s">
        <v>406</v>
      </c>
      <c r="D232" s="516" t="s">
        <v>612</v>
      </c>
      <c r="E232" s="516" t="s">
        <v>57</v>
      </c>
      <c r="F232" s="531">
        <v>82</v>
      </c>
      <c r="G232" s="497">
        <v>3033.58104</v>
      </c>
      <c r="H232" s="146">
        <v>2912.5403999999999</v>
      </c>
      <c r="I232" s="512" t="s">
        <v>2171</v>
      </c>
    </row>
    <row r="233" spans="1:9" ht="12.75" customHeight="1">
      <c r="A233" s="83">
        <f t="shared" si="3"/>
        <v>218</v>
      </c>
      <c r="B233" s="537"/>
      <c r="C233" s="2" t="s">
        <v>407</v>
      </c>
      <c r="D233" s="517"/>
      <c r="E233" s="517"/>
      <c r="F233" s="531"/>
      <c r="G233" s="497">
        <v>3033.58104</v>
      </c>
      <c r="H233" s="146">
        <v>2912.5403999999999</v>
      </c>
      <c r="I233" s="512" t="s">
        <v>2171</v>
      </c>
    </row>
    <row r="234" spans="1:9" ht="12.75" customHeight="1">
      <c r="A234" s="83">
        <f t="shared" si="3"/>
        <v>219</v>
      </c>
      <c r="B234" s="537"/>
      <c r="C234" s="2" t="s">
        <v>408</v>
      </c>
      <c r="D234" s="517"/>
      <c r="E234" s="517"/>
      <c r="F234" s="531"/>
      <c r="G234" s="497">
        <v>3033.58104</v>
      </c>
      <c r="H234" s="146">
        <v>2912.5403999999999</v>
      </c>
      <c r="I234" s="512" t="s">
        <v>2171</v>
      </c>
    </row>
    <row r="235" spans="1:9" ht="12.75" customHeight="1">
      <c r="A235" s="83">
        <f t="shared" si="3"/>
        <v>220</v>
      </c>
      <c r="B235" s="537"/>
      <c r="C235" s="2" t="s">
        <v>409</v>
      </c>
      <c r="D235" s="517"/>
      <c r="E235" s="517"/>
      <c r="F235" s="531"/>
      <c r="G235" s="497">
        <v>3033.58104</v>
      </c>
      <c r="H235" s="146">
        <v>2912.5403999999999</v>
      </c>
      <c r="I235" s="512" t="s">
        <v>2171</v>
      </c>
    </row>
    <row r="236" spans="1:9" ht="12.75" customHeight="1">
      <c r="A236" s="83">
        <f t="shared" si="3"/>
        <v>221</v>
      </c>
      <c r="B236" s="537"/>
      <c r="C236" s="2" t="s">
        <v>410</v>
      </c>
      <c r="D236" s="517"/>
      <c r="E236" s="517"/>
      <c r="F236" s="531"/>
      <c r="G236" s="497">
        <v>3033.58104</v>
      </c>
      <c r="H236" s="146">
        <v>2912.5403999999999</v>
      </c>
      <c r="I236" s="512" t="s">
        <v>2171</v>
      </c>
    </row>
    <row r="237" spans="1:9" ht="12.75" customHeight="1">
      <c r="A237" s="83">
        <f t="shared" si="3"/>
        <v>222</v>
      </c>
      <c r="B237" s="537"/>
      <c r="C237" s="2" t="s">
        <v>411</v>
      </c>
      <c r="D237" s="517"/>
      <c r="E237" s="517"/>
      <c r="F237" s="513">
        <v>82.4</v>
      </c>
      <c r="G237" s="497">
        <v>3033.58104</v>
      </c>
      <c r="H237" s="146">
        <v>2912.5403999999999</v>
      </c>
      <c r="I237" s="512" t="s">
        <v>2171</v>
      </c>
    </row>
    <row r="238" spans="1:9" ht="12.75" customHeight="1">
      <c r="A238" s="83">
        <f t="shared" ref="A238:A335" si="4">A237+1</f>
        <v>223</v>
      </c>
      <c r="B238" s="537"/>
      <c r="C238" s="2" t="s">
        <v>412</v>
      </c>
      <c r="D238" s="517"/>
      <c r="E238" s="517"/>
      <c r="F238" s="514"/>
      <c r="G238" s="497">
        <v>3033.58104</v>
      </c>
      <c r="H238" s="146">
        <v>2912.5403999999999</v>
      </c>
      <c r="I238" s="512" t="s">
        <v>2171</v>
      </c>
    </row>
    <row r="239" spans="1:9" ht="12.75" customHeight="1">
      <c r="A239" s="83">
        <f t="shared" si="4"/>
        <v>224</v>
      </c>
      <c r="B239" s="537"/>
      <c r="C239" s="2" t="s">
        <v>413</v>
      </c>
      <c r="D239" s="517"/>
      <c r="E239" s="517"/>
      <c r="F239" s="514"/>
      <c r="G239" s="497">
        <v>3033.58104</v>
      </c>
      <c r="H239" s="146">
        <v>2912.5403999999999</v>
      </c>
      <c r="I239" s="512" t="s">
        <v>2171</v>
      </c>
    </row>
    <row r="240" spans="1:9" ht="12.75" customHeight="1">
      <c r="A240" s="83">
        <f t="shared" si="4"/>
        <v>225</v>
      </c>
      <c r="B240" s="537"/>
      <c r="C240" s="2" t="s">
        <v>414</v>
      </c>
      <c r="D240" s="517"/>
      <c r="E240" s="517"/>
      <c r="F240" s="514"/>
      <c r="G240" s="497">
        <v>3033.58104</v>
      </c>
      <c r="H240" s="146">
        <v>2912.5403999999999</v>
      </c>
      <c r="I240" s="512" t="s">
        <v>2171</v>
      </c>
    </row>
    <row r="241" spans="1:9" ht="12.75" customHeight="1">
      <c r="A241" s="83">
        <f t="shared" si="4"/>
        <v>226</v>
      </c>
      <c r="B241" s="537"/>
      <c r="C241" s="2" t="s">
        <v>415</v>
      </c>
      <c r="D241" s="517"/>
      <c r="E241" s="517"/>
      <c r="F241" s="515"/>
      <c r="G241" s="497">
        <v>3033.58104</v>
      </c>
      <c r="H241" s="146">
        <v>2912.5403999999999</v>
      </c>
      <c r="I241" s="512" t="s">
        <v>2171</v>
      </c>
    </row>
    <row r="242" spans="1:9" ht="12.75" customHeight="1">
      <c r="A242" s="83">
        <f t="shared" si="4"/>
        <v>227</v>
      </c>
      <c r="B242" s="537"/>
      <c r="C242" s="2" t="s">
        <v>416</v>
      </c>
      <c r="D242" s="517"/>
      <c r="E242" s="517"/>
      <c r="F242" s="513">
        <v>82.8</v>
      </c>
      <c r="G242" s="497">
        <v>3033.58104</v>
      </c>
      <c r="H242" s="146">
        <v>2912.5403999999999</v>
      </c>
      <c r="I242" s="512" t="s">
        <v>2171</v>
      </c>
    </row>
    <row r="243" spans="1:9" ht="12.75" customHeight="1">
      <c r="A243" s="83">
        <f t="shared" si="4"/>
        <v>228</v>
      </c>
      <c r="B243" s="537"/>
      <c r="C243" s="2" t="s">
        <v>417</v>
      </c>
      <c r="D243" s="517"/>
      <c r="E243" s="517"/>
      <c r="F243" s="514"/>
      <c r="G243" s="497">
        <v>3033.58104</v>
      </c>
      <c r="H243" s="146">
        <v>2912.5403999999999</v>
      </c>
      <c r="I243" s="512" t="s">
        <v>2171</v>
      </c>
    </row>
    <row r="244" spans="1:9" ht="12.75" customHeight="1">
      <c r="A244" s="83">
        <f t="shared" si="4"/>
        <v>229</v>
      </c>
      <c r="B244" s="537"/>
      <c r="C244" s="2" t="s">
        <v>418</v>
      </c>
      <c r="D244" s="517"/>
      <c r="E244" s="517"/>
      <c r="F244" s="514"/>
      <c r="G244" s="497">
        <v>3033.58104</v>
      </c>
      <c r="H244" s="146">
        <v>2912.5403999999999</v>
      </c>
      <c r="I244" s="512" t="s">
        <v>2171</v>
      </c>
    </row>
    <row r="245" spans="1:9" ht="12.75" customHeight="1">
      <c r="A245" s="83">
        <f t="shared" si="4"/>
        <v>230</v>
      </c>
      <c r="B245" s="537"/>
      <c r="C245" s="2" t="s">
        <v>419</v>
      </c>
      <c r="D245" s="517"/>
      <c r="E245" s="517"/>
      <c r="F245" s="514"/>
      <c r="G245" s="497">
        <v>3033.58104</v>
      </c>
      <c r="H245" s="146">
        <v>2912.5403999999999</v>
      </c>
      <c r="I245" s="512" t="s">
        <v>2171</v>
      </c>
    </row>
    <row r="246" spans="1:9" ht="12.75" customHeight="1">
      <c r="A246" s="83">
        <f t="shared" si="4"/>
        <v>231</v>
      </c>
      <c r="B246" s="537"/>
      <c r="C246" s="2" t="s">
        <v>420</v>
      </c>
      <c r="D246" s="518"/>
      <c r="E246" s="518"/>
      <c r="F246" s="515"/>
      <c r="G246" s="497">
        <v>3033.58104</v>
      </c>
      <c r="H246" s="146">
        <v>2912.5403999999999</v>
      </c>
      <c r="I246" s="512" t="s">
        <v>2171</v>
      </c>
    </row>
    <row r="247" spans="1:9" ht="12.75" customHeight="1">
      <c r="A247" s="19">
        <f t="shared" si="4"/>
        <v>232</v>
      </c>
      <c r="B247" s="516" t="s">
        <v>471</v>
      </c>
      <c r="C247" s="2" t="s">
        <v>421</v>
      </c>
      <c r="D247" s="516" t="s">
        <v>611</v>
      </c>
      <c r="E247" s="516" t="s">
        <v>58</v>
      </c>
      <c r="F247" s="513">
        <v>82</v>
      </c>
      <c r="G247" s="497">
        <v>3033.58104</v>
      </c>
      <c r="H247" s="146">
        <v>2912.5403999999999</v>
      </c>
      <c r="I247" s="512" t="s">
        <v>2171</v>
      </c>
    </row>
    <row r="248" spans="1:9" ht="12.75" customHeight="1">
      <c r="A248" s="19">
        <f t="shared" si="4"/>
        <v>233</v>
      </c>
      <c r="B248" s="517"/>
      <c r="C248" s="2" t="s">
        <v>422</v>
      </c>
      <c r="D248" s="517"/>
      <c r="E248" s="517"/>
      <c r="F248" s="514"/>
      <c r="G248" s="497">
        <v>3033.58104</v>
      </c>
      <c r="H248" s="146">
        <v>2912.5403999999999</v>
      </c>
      <c r="I248" s="512" t="s">
        <v>2171</v>
      </c>
    </row>
    <row r="249" spans="1:9" ht="12.75" customHeight="1">
      <c r="A249" s="19">
        <f t="shared" si="4"/>
        <v>234</v>
      </c>
      <c r="B249" s="517"/>
      <c r="C249" s="2" t="s">
        <v>423</v>
      </c>
      <c r="D249" s="517"/>
      <c r="E249" s="517"/>
      <c r="F249" s="514"/>
      <c r="G249" s="497">
        <v>3033.58104</v>
      </c>
      <c r="H249" s="146">
        <v>2912.5403999999999</v>
      </c>
      <c r="I249" s="512" t="s">
        <v>2171</v>
      </c>
    </row>
    <row r="250" spans="1:9" ht="12.75" customHeight="1">
      <c r="A250" s="19">
        <f t="shared" si="4"/>
        <v>235</v>
      </c>
      <c r="B250" s="517"/>
      <c r="C250" s="2" t="s">
        <v>424</v>
      </c>
      <c r="D250" s="517"/>
      <c r="E250" s="517"/>
      <c r="F250" s="514"/>
      <c r="G250" s="497">
        <v>3033.58104</v>
      </c>
      <c r="H250" s="146">
        <v>2912.5403999999999</v>
      </c>
      <c r="I250" s="512" t="s">
        <v>2171</v>
      </c>
    </row>
    <row r="251" spans="1:9" ht="12.75" customHeight="1">
      <c r="A251" s="19">
        <f t="shared" si="4"/>
        <v>236</v>
      </c>
      <c r="B251" s="517"/>
      <c r="C251" s="2" t="s">
        <v>425</v>
      </c>
      <c r="D251" s="517"/>
      <c r="E251" s="517"/>
      <c r="F251" s="515"/>
      <c r="G251" s="497">
        <v>3033.58104</v>
      </c>
      <c r="H251" s="146">
        <v>2912.5403999999999</v>
      </c>
      <c r="I251" s="512" t="s">
        <v>2171</v>
      </c>
    </row>
    <row r="252" spans="1:9" ht="12.75" customHeight="1">
      <c r="A252" s="19">
        <f t="shared" si="4"/>
        <v>237</v>
      </c>
      <c r="B252" s="517"/>
      <c r="C252" s="2" t="s">
        <v>426</v>
      </c>
      <c r="D252" s="517"/>
      <c r="E252" s="517"/>
      <c r="F252" s="513">
        <v>82.4</v>
      </c>
      <c r="G252" s="497">
        <v>3033.58104</v>
      </c>
      <c r="H252" s="146">
        <v>2912.5403999999999</v>
      </c>
      <c r="I252" s="512" t="s">
        <v>2171</v>
      </c>
    </row>
    <row r="253" spans="1:9" ht="12.75" customHeight="1">
      <c r="A253" s="19">
        <f t="shared" si="4"/>
        <v>238</v>
      </c>
      <c r="B253" s="517"/>
      <c r="C253" s="2" t="s">
        <v>427</v>
      </c>
      <c r="D253" s="517"/>
      <c r="E253" s="517"/>
      <c r="F253" s="514"/>
      <c r="G253" s="497">
        <v>3033.58104</v>
      </c>
      <c r="H253" s="146">
        <v>2912.5403999999999</v>
      </c>
      <c r="I253" s="512" t="s">
        <v>2171</v>
      </c>
    </row>
    <row r="254" spans="1:9" ht="12.75" customHeight="1">
      <c r="A254" s="19">
        <f t="shared" si="4"/>
        <v>239</v>
      </c>
      <c r="B254" s="517"/>
      <c r="C254" s="2" t="s">
        <v>428</v>
      </c>
      <c r="D254" s="517"/>
      <c r="E254" s="517"/>
      <c r="F254" s="514"/>
      <c r="G254" s="497">
        <v>3033.58104</v>
      </c>
      <c r="H254" s="146">
        <v>2912.5403999999999</v>
      </c>
      <c r="I254" s="512" t="s">
        <v>2171</v>
      </c>
    </row>
    <row r="255" spans="1:9" ht="12.75" customHeight="1">
      <c r="A255" s="19">
        <f t="shared" si="4"/>
        <v>240</v>
      </c>
      <c r="B255" s="517"/>
      <c r="C255" s="2" t="s">
        <v>429</v>
      </c>
      <c r="D255" s="517"/>
      <c r="E255" s="517"/>
      <c r="F255" s="514"/>
      <c r="G255" s="497">
        <v>3033.58104</v>
      </c>
      <c r="H255" s="146">
        <v>2912.5403999999999</v>
      </c>
      <c r="I255" s="512" t="s">
        <v>2171</v>
      </c>
    </row>
    <row r="256" spans="1:9" ht="12.75" customHeight="1">
      <c r="A256" s="19">
        <f t="shared" si="4"/>
        <v>241</v>
      </c>
      <c r="B256" s="517"/>
      <c r="C256" s="2" t="s">
        <v>430</v>
      </c>
      <c r="D256" s="517"/>
      <c r="E256" s="517"/>
      <c r="F256" s="515"/>
      <c r="G256" s="497">
        <v>3033.58104</v>
      </c>
      <c r="H256" s="146">
        <v>2912.5403999999999</v>
      </c>
      <c r="I256" s="512" t="s">
        <v>2171</v>
      </c>
    </row>
    <row r="257" spans="1:9" ht="12.75" customHeight="1">
      <c r="A257" s="19">
        <f t="shared" si="4"/>
        <v>242</v>
      </c>
      <c r="B257" s="517"/>
      <c r="C257" s="2" t="s">
        <v>431</v>
      </c>
      <c r="D257" s="517"/>
      <c r="E257" s="517"/>
      <c r="F257" s="513">
        <v>82.8</v>
      </c>
      <c r="G257" s="497">
        <v>3033.58104</v>
      </c>
      <c r="H257" s="146">
        <v>2912.5403999999999</v>
      </c>
      <c r="I257" s="512" t="s">
        <v>2171</v>
      </c>
    </row>
    <row r="258" spans="1:9" ht="12.75" customHeight="1">
      <c r="A258" s="19">
        <f t="shared" si="4"/>
        <v>243</v>
      </c>
      <c r="B258" s="517"/>
      <c r="C258" s="2" t="s">
        <v>432</v>
      </c>
      <c r="D258" s="517"/>
      <c r="E258" s="517"/>
      <c r="F258" s="514"/>
      <c r="G258" s="497">
        <v>3033.58104</v>
      </c>
      <c r="H258" s="146">
        <v>2912.5403999999999</v>
      </c>
      <c r="I258" s="512" t="s">
        <v>2171</v>
      </c>
    </row>
    <row r="259" spans="1:9" ht="12.75" customHeight="1">
      <c r="A259" s="19">
        <f t="shared" si="4"/>
        <v>244</v>
      </c>
      <c r="B259" s="517"/>
      <c r="C259" s="2" t="s">
        <v>433</v>
      </c>
      <c r="D259" s="517"/>
      <c r="E259" s="517"/>
      <c r="F259" s="514"/>
      <c r="G259" s="497">
        <v>3033.58104</v>
      </c>
      <c r="H259" s="146">
        <v>2912.5403999999999</v>
      </c>
      <c r="I259" s="512" t="s">
        <v>2171</v>
      </c>
    </row>
    <row r="260" spans="1:9" ht="12.75" customHeight="1">
      <c r="A260" s="19">
        <f t="shared" si="4"/>
        <v>245</v>
      </c>
      <c r="B260" s="517"/>
      <c r="C260" s="2" t="s">
        <v>434</v>
      </c>
      <c r="D260" s="517"/>
      <c r="E260" s="517"/>
      <c r="F260" s="514"/>
      <c r="G260" s="497">
        <v>3033.58104</v>
      </c>
      <c r="H260" s="146">
        <v>2912.5403999999999</v>
      </c>
      <c r="I260" s="512" t="s">
        <v>2171</v>
      </c>
    </row>
    <row r="261" spans="1:9" ht="12.75" customHeight="1">
      <c r="A261" s="19">
        <f t="shared" si="4"/>
        <v>246</v>
      </c>
      <c r="B261" s="518"/>
      <c r="C261" s="2" t="s">
        <v>435</v>
      </c>
      <c r="D261" s="518"/>
      <c r="E261" s="518"/>
      <c r="F261" s="515"/>
      <c r="G261" s="497">
        <v>3033.58104</v>
      </c>
      <c r="H261" s="146">
        <v>2912.5403999999999</v>
      </c>
      <c r="I261" s="512" t="s">
        <v>2171</v>
      </c>
    </row>
    <row r="262" spans="1:9" ht="12.75" customHeight="1">
      <c r="A262" s="19">
        <f t="shared" si="4"/>
        <v>247</v>
      </c>
      <c r="B262" s="516" t="s">
        <v>472</v>
      </c>
      <c r="C262" s="2" t="s">
        <v>436</v>
      </c>
      <c r="D262" s="516" t="s">
        <v>613</v>
      </c>
      <c r="E262" s="516" t="s">
        <v>650</v>
      </c>
      <c r="F262" s="513">
        <v>82</v>
      </c>
      <c r="G262" s="497">
        <v>3033.58104</v>
      </c>
      <c r="H262" s="146">
        <v>2912.5403999999999</v>
      </c>
      <c r="I262" s="512" t="s">
        <v>2171</v>
      </c>
    </row>
    <row r="263" spans="1:9" ht="12.75" customHeight="1">
      <c r="A263" s="19">
        <f t="shared" si="4"/>
        <v>248</v>
      </c>
      <c r="B263" s="517"/>
      <c r="C263" s="2" t="s">
        <v>437</v>
      </c>
      <c r="D263" s="517"/>
      <c r="E263" s="517"/>
      <c r="F263" s="514"/>
      <c r="G263" s="497">
        <v>3033.58104</v>
      </c>
      <c r="H263" s="146">
        <v>2912.5403999999999</v>
      </c>
      <c r="I263" s="512" t="s">
        <v>2171</v>
      </c>
    </row>
    <row r="264" spans="1:9" ht="12.75" customHeight="1">
      <c r="A264" s="19">
        <f t="shared" si="4"/>
        <v>249</v>
      </c>
      <c r="B264" s="517"/>
      <c r="C264" s="2" t="s">
        <v>438</v>
      </c>
      <c r="D264" s="517"/>
      <c r="E264" s="517"/>
      <c r="F264" s="514"/>
      <c r="G264" s="497">
        <v>3033.58104</v>
      </c>
      <c r="H264" s="146">
        <v>2912.5403999999999</v>
      </c>
      <c r="I264" s="512" t="s">
        <v>2171</v>
      </c>
    </row>
    <row r="265" spans="1:9" ht="12.75" customHeight="1">
      <c r="A265" s="19">
        <f t="shared" si="4"/>
        <v>250</v>
      </c>
      <c r="B265" s="517"/>
      <c r="C265" s="2" t="s">
        <v>439</v>
      </c>
      <c r="D265" s="517"/>
      <c r="E265" s="517"/>
      <c r="F265" s="514"/>
      <c r="G265" s="497">
        <v>3033.58104</v>
      </c>
      <c r="H265" s="146">
        <v>2912.5403999999999</v>
      </c>
      <c r="I265" s="512" t="s">
        <v>2171</v>
      </c>
    </row>
    <row r="266" spans="1:9" ht="12.75" customHeight="1">
      <c r="A266" s="19">
        <f t="shared" si="4"/>
        <v>251</v>
      </c>
      <c r="B266" s="517"/>
      <c r="C266" s="2" t="s">
        <v>440</v>
      </c>
      <c r="D266" s="517"/>
      <c r="E266" s="517"/>
      <c r="F266" s="515"/>
      <c r="G266" s="497">
        <v>3033.58104</v>
      </c>
      <c r="H266" s="146">
        <v>2912.5403999999999</v>
      </c>
      <c r="I266" s="512" t="s">
        <v>2171</v>
      </c>
    </row>
    <row r="267" spans="1:9" ht="12.75" customHeight="1">
      <c r="A267" s="19">
        <f t="shared" si="4"/>
        <v>252</v>
      </c>
      <c r="B267" s="517"/>
      <c r="C267" s="2" t="s">
        <v>441</v>
      </c>
      <c r="D267" s="517"/>
      <c r="E267" s="517"/>
      <c r="F267" s="513">
        <v>82.4</v>
      </c>
      <c r="G267" s="497">
        <v>3033.58104</v>
      </c>
      <c r="H267" s="146">
        <v>2912.5403999999999</v>
      </c>
      <c r="I267" s="512" t="s">
        <v>2171</v>
      </c>
    </row>
    <row r="268" spans="1:9" ht="12.75" customHeight="1">
      <c r="A268" s="19">
        <f t="shared" si="4"/>
        <v>253</v>
      </c>
      <c r="B268" s="517"/>
      <c r="C268" s="2" t="s">
        <v>442</v>
      </c>
      <c r="D268" s="517"/>
      <c r="E268" s="517"/>
      <c r="F268" s="514"/>
      <c r="G268" s="497">
        <v>3033.58104</v>
      </c>
      <c r="H268" s="146">
        <v>2912.5403999999999</v>
      </c>
      <c r="I268" s="512" t="s">
        <v>2171</v>
      </c>
    </row>
    <row r="269" spans="1:9" ht="12.75" customHeight="1">
      <c r="A269" s="19">
        <f t="shared" si="4"/>
        <v>254</v>
      </c>
      <c r="B269" s="517"/>
      <c r="C269" s="2" t="s">
        <v>443</v>
      </c>
      <c r="D269" s="517"/>
      <c r="E269" s="517"/>
      <c r="F269" s="514"/>
      <c r="G269" s="497">
        <v>3033.58104</v>
      </c>
      <c r="H269" s="146">
        <v>2912.5403999999999</v>
      </c>
      <c r="I269" s="512" t="s">
        <v>2171</v>
      </c>
    </row>
    <row r="270" spans="1:9" ht="12.75" customHeight="1">
      <c r="A270" s="19">
        <f t="shared" si="4"/>
        <v>255</v>
      </c>
      <c r="B270" s="517"/>
      <c r="C270" s="2" t="s">
        <v>444</v>
      </c>
      <c r="D270" s="517"/>
      <c r="E270" s="517"/>
      <c r="F270" s="514"/>
      <c r="G270" s="497">
        <v>3033.58104</v>
      </c>
      <c r="H270" s="146">
        <v>2912.5403999999999</v>
      </c>
      <c r="I270" s="512" t="s">
        <v>2171</v>
      </c>
    </row>
    <row r="271" spans="1:9" ht="12.75" customHeight="1">
      <c r="A271" s="19">
        <f t="shared" si="4"/>
        <v>256</v>
      </c>
      <c r="B271" s="517"/>
      <c r="C271" s="2" t="s">
        <v>445</v>
      </c>
      <c r="D271" s="517"/>
      <c r="E271" s="517"/>
      <c r="F271" s="515"/>
      <c r="G271" s="497">
        <v>3033.58104</v>
      </c>
      <c r="H271" s="146">
        <v>2912.5403999999999</v>
      </c>
      <c r="I271" s="512" t="s">
        <v>2171</v>
      </c>
    </row>
    <row r="272" spans="1:9" ht="12.75" customHeight="1">
      <c r="A272" s="19">
        <f t="shared" si="4"/>
        <v>257</v>
      </c>
      <c r="B272" s="517"/>
      <c r="C272" s="2" t="s">
        <v>446</v>
      </c>
      <c r="D272" s="517"/>
      <c r="E272" s="517"/>
      <c r="F272" s="513">
        <v>82.8</v>
      </c>
      <c r="G272" s="497">
        <v>3033.58104</v>
      </c>
      <c r="H272" s="146">
        <v>2912.5403999999999</v>
      </c>
      <c r="I272" s="512" t="s">
        <v>2171</v>
      </c>
    </row>
    <row r="273" spans="1:9" ht="12.75" customHeight="1">
      <c r="A273" s="19">
        <f t="shared" si="4"/>
        <v>258</v>
      </c>
      <c r="B273" s="517"/>
      <c r="C273" s="2" t="s">
        <v>447</v>
      </c>
      <c r="D273" s="517"/>
      <c r="E273" s="517"/>
      <c r="F273" s="514"/>
      <c r="G273" s="497">
        <v>3033.58104</v>
      </c>
      <c r="H273" s="146">
        <v>2912.5403999999999</v>
      </c>
      <c r="I273" s="512" t="s">
        <v>2171</v>
      </c>
    </row>
    <row r="274" spans="1:9" ht="12.75" customHeight="1">
      <c r="A274" s="19">
        <f t="shared" si="4"/>
        <v>259</v>
      </c>
      <c r="B274" s="517"/>
      <c r="C274" s="2" t="s">
        <v>448</v>
      </c>
      <c r="D274" s="517"/>
      <c r="E274" s="517"/>
      <c r="F274" s="514"/>
      <c r="G274" s="497">
        <v>3033.58104</v>
      </c>
      <c r="H274" s="146">
        <v>2912.5403999999999</v>
      </c>
      <c r="I274" s="512" t="s">
        <v>2171</v>
      </c>
    </row>
    <row r="275" spans="1:9" ht="12.75" customHeight="1">
      <c r="A275" s="19">
        <f t="shared" si="4"/>
        <v>260</v>
      </c>
      <c r="B275" s="517"/>
      <c r="C275" s="2" t="s">
        <v>449</v>
      </c>
      <c r="D275" s="517"/>
      <c r="E275" s="517"/>
      <c r="F275" s="514"/>
      <c r="G275" s="497">
        <v>3033.58104</v>
      </c>
      <c r="H275" s="146">
        <v>2912.5403999999999</v>
      </c>
      <c r="I275" s="512" t="s">
        <v>2171</v>
      </c>
    </row>
    <row r="276" spans="1:9" ht="12.75" customHeight="1">
      <c r="A276" s="19">
        <f t="shared" si="4"/>
        <v>261</v>
      </c>
      <c r="B276" s="518"/>
      <c r="C276" s="2" t="s">
        <v>450</v>
      </c>
      <c r="D276" s="518"/>
      <c r="E276" s="518"/>
      <c r="F276" s="515"/>
      <c r="G276" s="497">
        <v>3033.58104</v>
      </c>
      <c r="H276" s="146">
        <v>2912.5403999999999</v>
      </c>
      <c r="I276" s="512" t="s">
        <v>2171</v>
      </c>
    </row>
    <row r="277" spans="1:9" ht="12.75" customHeight="1">
      <c r="A277" s="19">
        <f t="shared" si="4"/>
        <v>262</v>
      </c>
      <c r="B277" s="519" t="s">
        <v>472</v>
      </c>
      <c r="C277" s="2" t="s">
        <v>451</v>
      </c>
      <c r="D277" s="516" t="s">
        <v>614</v>
      </c>
      <c r="E277" s="519" t="s">
        <v>646</v>
      </c>
      <c r="F277" s="521">
        <v>82</v>
      </c>
      <c r="G277" s="497">
        <v>3033.58104</v>
      </c>
      <c r="H277" s="146">
        <v>2912.5403999999999</v>
      </c>
      <c r="I277" s="512" t="s">
        <v>2171</v>
      </c>
    </row>
    <row r="278" spans="1:9" ht="12.75" customHeight="1">
      <c r="A278" s="19">
        <f t="shared" si="4"/>
        <v>263</v>
      </c>
      <c r="B278" s="524"/>
      <c r="C278" s="2" t="s">
        <v>452</v>
      </c>
      <c r="D278" s="517"/>
      <c r="E278" s="524"/>
      <c r="F278" s="522"/>
      <c r="G278" s="497">
        <v>3033.58104</v>
      </c>
      <c r="H278" s="146">
        <v>2912.5403999999999</v>
      </c>
      <c r="I278" s="512" t="s">
        <v>2171</v>
      </c>
    </row>
    <row r="279" spans="1:9" ht="12.75" customHeight="1">
      <c r="A279" s="19">
        <f t="shared" si="4"/>
        <v>264</v>
      </c>
      <c r="B279" s="524"/>
      <c r="C279" s="2" t="s">
        <v>453</v>
      </c>
      <c r="D279" s="517"/>
      <c r="E279" s="524"/>
      <c r="F279" s="522"/>
      <c r="G279" s="497">
        <v>3033.58104</v>
      </c>
      <c r="H279" s="146">
        <v>2912.5403999999999</v>
      </c>
      <c r="I279" s="512" t="s">
        <v>2171</v>
      </c>
    </row>
    <row r="280" spans="1:9" ht="12.75" customHeight="1">
      <c r="A280" s="19">
        <f t="shared" si="4"/>
        <v>265</v>
      </c>
      <c r="B280" s="524"/>
      <c r="C280" s="2" t="s">
        <v>454</v>
      </c>
      <c r="D280" s="517"/>
      <c r="E280" s="524"/>
      <c r="F280" s="522"/>
      <c r="G280" s="497">
        <v>3033.58104</v>
      </c>
      <c r="H280" s="146">
        <v>2912.5403999999999</v>
      </c>
      <c r="I280" s="512" t="s">
        <v>2171</v>
      </c>
    </row>
    <row r="281" spans="1:9" ht="12.75" customHeight="1">
      <c r="A281" s="19">
        <f t="shared" si="4"/>
        <v>266</v>
      </c>
      <c r="B281" s="524"/>
      <c r="C281" s="2" t="s">
        <v>455</v>
      </c>
      <c r="D281" s="517"/>
      <c r="E281" s="524"/>
      <c r="F281" s="523"/>
      <c r="G281" s="497">
        <v>3033.58104</v>
      </c>
      <c r="H281" s="146">
        <v>2912.5403999999999</v>
      </c>
      <c r="I281" s="512" t="s">
        <v>2171</v>
      </c>
    </row>
    <row r="282" spans="1:9" ht="12.75" customHeight="1">
      <c r="A282" s="19">
        <f t="shared" si="4"/>
        <v>267</v>
      </c>
      <c r="B282" s="524"/>
      <c r="C282" s="2" t="s">
        <v>456</v>
      </c>
      <c r="D282" s="517"/>
      <c r="E282" s="524"/>
      <c r="F282" s="521">
        <v>82.4</v>
      </c>
      <c r="G282" s="497">
        <v>3033.58104</v>
      </c>
      <c r="H282" s="146">
        <v>2912.5403999999999</v>
      </c>
      <c r="I282" s="512" t="s">
        <v>2171</v>
      </c>
    </row>
    <row r="283" spans="1:9" ht="12.75" customHeight="1">
      <c r="A283" s="19">
        <f t="shared" si="4"/>
        <v>268</v>
      </c>
      <c r="B283" s="524"/>
      <c r="C283" s="2" t="s">
        <v>457</v>
      </c>
      <c r="D283" s="517"/>
      <c r="E283" s="524"/>
      <c r="F283" s="522"/>
      <c r="G283" s="497">
        <v>3033.58104</v>
      </c>
      <c r="H283" s="146">
        <v>2912.5403999999999</v>
      </c>
      <c r="I283" s="512" t="s">
        <v>2171</v>
      </c>
    </row>
    <row r="284" spans="1:9" ht="12.75" customHeight="1">
      <c r="A284" s="19">
        <f t="shared" si="4"/>
        <v>269</v>
      </c>
      <c r="B284" s="524"/>
      <c r="C284" s="2" t="s">
        <v>458</v>
      </c>
      <c r="D284" s="517"/>
      <c r="E284" s="524"/>
      <c r="F284" s="522"/>
      <c r="G284" s="497">
        <v>3033.58104</v>
      </c>
      <c r="H284" s="146">
        <v>2912.5403999999999</v>
      </c>
      <c r="I284" s="512" t="s">
        <v>2171</v>
      </c>
    </row>
    <row r="285" spans="1:9" ht="12.75" customHeight="1">
      <c r="A285" s="19">
        <f t="shared" si="4"/>
        <v>270</v>
      </c>
      <c r="B285" s="524"/>
      <c r="C285" s="2" t="s">
        <v>459</v>
      </c>
      <c r="D285" s="517"/>
      <c r="E285" s="524"/>
      <c r="F285" s="522"/>
      <c r="G285" s="497">
        <v>3033.58104</v>
      </c>
      <c r="H285" s="146">
        <v>2912.5403999999999</v>
      </c>
      <c r="I285" s="512" t="s">
        <v>2171</v>
      </c>
    </row>
    <row r="286" spans="1:9" ht="12.75" customHeight="1">
      <c r="A286" s="19">
        <f t="shared" si="4"/>
        <v>271</v>
      </c>
      <c r="B286" s="524"/>
      <c r="C286" s="2" t="s">
        <v>460</v>
      </c>
      <c r="D286" s="517"/>
      <c r="E286" s="524"/>
      <c r="F286" s="523"/>
      <c r="G286" s="497">
        <v>3033.58104</v>
      </c>
      <c r="H286" s="146">
        <v>2912.5403999999999</v>
      </c>
      <c r="I286" s="512" t="s">
        <v>2171</v>
      </c>
    </row>
    <row r="287" spans="1:9" ht="12.75" customHeight="1">
      <c r="A287" s="19">
        <f t="shared" si="4"/>
        <v>272</v>
      </c>
      <c r="B287" s="524"/>
      <c r="C287" s="2" t="s">
        <v>461</v>
      </c>
      <c r="D287" s="517"/>
      <c r="E287" s="524"/>
      <c r="F287" s="527">
        <v>82.8</v>
      </c>
      <c r="G287" s="497">
        <v>3033.58104</v>
      </c>
      <c r="H287" s="146">
        <v>2912.5403999999999</v>
      </c>
      <c r="I287" s="512" t="s">
        <v>2171</v>
      </c>
    </row>
    <row r="288" spans="1:9" ht="12.75" customHeight="1">
      <c r="A288" s="19">
        <f t="shared" si="4"/>
        <v>273</v>
      </c>
      <c r="B288" s="524"/>
      <c r="C288" s="2" t="s">
        <v>462</v>
      </c>
      <c r="D288" s="517"/>
      <c r="E288" s="524"/>
      <c r="F288" s="527"/>
      <c r="G288" s="497">
        <v>3033.58104</v>
      </c>
      <c r="H288" s="146">
        <v>2912.5403999999999</v>
      </c>
      <c r="I288" s="512" t="s">
        <v>2171</v>
      </c>
    </row>
    <row r="289" spans="1:9" ht="12.75" customHeight="1">
      <c r="A289" s="19">
        <f t="shared" si="4"/>
        <v>274</v>
      </c>
      <c r="B289" s="524"/>
      <c r="C289" s="2" t="s">
        <v>463</v>
      </c>
      <c r="D289" s="517"/>
      <c r="E289" s="524"/>
      <c r="F289" s="527"/>
      <c r="G289" s="497">
        <v>3033.58104</v>
      </c>
      <c r="H289" s="146">
        <v>2912.5403999999999</v>
      </c>
      <c r="I289" s="512" t="s">
        <v>2171</v>
      </c>
    </row>
    <row r="290" spans="1:9" ht="12.75" customHeight="1">
      <c r="A290" s="19">
        <f t="shared" si="4"/>
        <v>275</v>
      </c>
      <c r="B290" s="524"/>
      <c r="C290" s="2" t="s">
        <v>464</v>
      </c>
      <c r="D290" s="517"/>
      <c r="E290" s="524"/>
      <c r="F290" s="527"/>
      <c r="G290" s="497">
        <v>3033.58104</v>
      </c>
      <c r="H290" s="146">
        <v>2912.5403999999999</v>
      </c>
      <c r="I290" s="512" t="s">
        <v>2171</v>
      </c>
    </row>
    <row r="291" spans="1:9" ht="12.75" customHeight="1">
      <c r="A291" s="19">
        <f t="shared" si="4"/>
        <v>276</v>
      </c>
      <c r="B291" s="520"/>
      <c r="C291" s="2" t="s">
        <v>465</v>
      </c>
      <c r="D291" s="518"/>
      <c r="E291" s="520"/>
      <c r="F291" s="527"/>
      <c r="G291" s="498">
        <v>3033.58104</v>
      </c>
      <c r="H291" s="150">
        <v>2912.5403999999999</v>
      </c>
      <c r="I291" s="512" t="s">
        <v>2171</v>
      </c>
    </row>
    <row r="292" spans="1:9" ht="12.75" customHeight="1">
      <c r="A292" s="19">
        <f t="shared" si="4"/>
        <v>277</v>
      </c>
      <c r="B292" s="517" t="s">
        <v>679</v>
      </c>
      <c r="C292" s="2" t="s">
        <v>694</v>
      </c>
      <c r="D292" s="516" t="s">
        <v>614</v>
      </c>
      <c r="E292" s="519" t="s">
        <v>648</v>
      </c>
      <c r="F292" s="527">
        <v>82</v>
      </c>
      <c r="G292" s="498">
        <v>3569.1566399999997</v>
      </c>
      <c r="H292" s="150">
        <v>3426.7463999999995</v>
      </c>
      <c r="I292" s="512" t="s">
        <v>2171</v>
      </c>
    </row>
    <row r="293" spans="1:9" ht="12.75" customHeight="1">
      <c r="A293" s="19">
        <f t="shared" si="4"/>
        <v>278</v>
      </c>
      <c r="B293" s="517"/>
      <c r="C293" s="2" t="s">
        <v>695</v>
      </c>
      <c r="D293" s="517"/>
      <c r="E293" s="524"/>
      <c r="F293" s="527"/>
      <c r="G293" s="498">
        <v>3569.1566399999997</v>
      </c>
      <c r="H293" s="150">
        <v>3426.7463999999995</v>
      </c>
      <c r="I293" s="512" t="s">
        <v>2171</v>
      </c>
    </row>
    <row r="294" spans="1:9" ht="12.75" customHeight="1">
      <c r="A294" s="19">
        <f t="shared" si="4"/>
        <v>279</v>
      </c>
      <c r="B294" s="517"/>
      <c r="C294" s="2" t="s">
        <v>696</v>
      </c>
      <c r="D294" s="517"/>
      <c r="E294" s="524"/>
      <c r="F294" s="527"/>
      <c r="G294" s="498">
        <v>3569.1566399999997</v>
      </c>
      <c r="H294" s="150">
        <v>3426.7463999999995</v>
      </c>
      <c r="I294" s="512" t="s">
        <v>2171</v>
      </c>
    </row>
    <row r="295" spans="1:9" ht="12.75" customHeight="1">
      <c r="A295" s="19">
        <f t="shared" si="4"/>
        <v>280</v>
      </c>
      <c r="B295" s="517"/>
      <c r="C295" s="2" t="s">
        <v>697</v>
      </c>
      <c r="D295" s="517"/>
      <c r="E295" s="524"/>
      <c r="F295" s="527"/>
      <c r="G295" s="498">
        <v>3569.1566399999997</v>
      </c>
      <c r="H295" s="150">
        <v>3426.7463999999995</v>
      </c>
      <c r="I295" s="512" t="s">
        <v>2171</v>
      </c>
    </row>
    <row r="296" spans="1:9" ht="12.75" customHeight="1">
      <c r="A296" s="19">
        <f t="shared" si="4"/>
        <v>281</v>
      </c>
      <c r="B296" s="517"/>
      <c r="C296" s="2" t="s">
        <v>698</v>
      </c>
      <c r="D296" s="517"/>
      <c r="E296" s="524"/>
      <c r="F296" s="527"/>
      <c r="G296" s="498">
        <v>3569.1566399999997</v>
      </c>
      <c r="H296" s="150">
        <v>3426.7463999999995</v>
      </c>
      <c r="I296" s="512" t="s">
        <v>2171</v>
      </c>
    </row>
    <row r="297" spans="1:9" ht="12.75" customHeight="1">
      <c r="A297" s="19">
        <f t="shared" si="4"/>
        <v>282</v>
      </c>
      <c r="B297" s="517"/>
      <c r="C297" s="2" t="s">
        <v>699</v>
      </c>
      <c r="D297" s="517"/>
      <c r="E297" s="524"/>
      <c r="F297" s="527">
        <v>82.5</v>
      </c>
      <c r="G297" s="498">
        <v>3569.1566399999997</v>
      </c>
      <c r="H297" s="150">
        <v>3426.7463999999995</v>
      </c>
      <c r="I297" s="512" t="s">
        <v>2171</v>
      </c>
    </row>
    <row r="298" spans="1:9" ht="12.75" customHeight="1">
      <c r="A298" s="19">
        <f t="shared" si="4"/>
        <v>283</v>
      </c>
      <c r="B298" s="517"/>
      <c r="C298" s="2" t="s">
        <v>700</v>
      </c>
      <c r="D298" s="517"/>
      <c r="E298" s="524"/>
      <c r="F298" s="527"/>
      <c r="G298" s="498">
        <v>3569.1566399999997</v>
      </c>
      <c r="H298" s="150">
        <v>3426.7463999999995</v>
      </c>
      <c r="I298" s="512" t="s">
        <v>2171</v>
      </c>
    </row>
    <row r="299" spans="1:9" ht="12.75" customHeight="1">
      <c r="A299" s="19">
        <f t="shared" si="4"/>
        <v>284</v>
      </c>
      <c r="B299" s="517"/>
      <c r="C299" s="2" t="s">
        <v>701</v>
      </c>
      <c r="D299" s="517"/>
      <c r="E299" s="524"/>
      <c r="F299" s="527"/>
      <c r="G299" s="498">
        <v>3569.1566399999997</v>
      </c>
      <c r="H299" s="150">
        <v>3426.7463999999995</v>
      </c>
      <c r="I299" s="512" t="s">
        <v>2171</v>
      </c>
    </row>
    <row r="300" spans="1:9" ht="12.75" customHeight="1">
      <c r="A300" s="19">
        <f t="shared" si="4"/>
        <v>285</v>
      </c>
      <c r="B300" s="517"/>
      <c r="C300" s="2" t="s">
        <v>740</v>
      </c>
      <c r="D300" s="517"/>
      <c r="E300" s="524"/>
      <c r="F300" s="527"/>
      <c r="G300" s="498">
        <v>3569.1566399999997</v>
      </c>
      <c r="H300" s="150">
        <v>3426.7463999999995</v>
      </c>
      <c r="I300" s="512" t="s">
        <v>2171</v>
      </c>
    </row>
    <row r="301" spans="1:9" ht="12.75" customHeight="1">
      <c r="A301" s="19">
        <f t="shared" si="4"/>
        <v>286</v>
      </c>
      <c r="B301" s="517"/>
      <c r="C301" s="2" t="s">
        <v>741</v>
      </c>
      <c r="D301" s="517"/>
      <c r="E301" s="524"/>
      <c r="F301" s="527"/>
      <c r="G301" s="498">
        <v>3569.1566399999997</v>
      </c>
      <c r="H301" s="150">
        <v>3426.7463999999995</v>
      </c>
      <c r="I301" s="512" t="s">
        <v>2171</v>
      </c>
    </row>
    <row r="302" spans="1:9" ht="12.75" customHeight="1">
      <c r="A302" s="19">
        <f t="shared" si="4"/>
        <v>287</v>
      </c>
      <c r="B302" s="517"/>
      <c r="C302" s="2" t="s">
        <v>742</v>
      </c>
      <c r="D302" s="517"/>
      <c r="E302" s="524"/>
      <c r="F302" s="521">
        <v>83</v>
      </c>
      <c r="G302" s="498">
        <v>3569.1566399999997</v>
      </c>
      <c r="H302" s="150">
        <v>3426.7463999999995</v>
      </c>
      <c r="I302" s="512" t="s">
        <v>2171</v>
      </c>
    </row>
    <row r="303" spans="1:9" ht="12.75" customHeight="1">
      <c r="A303" s="19">
        <f t="shared" si="4"/>
        <v>288</v>
      </c>
      <c r="B303" s="517"/>
      <c r="C303" s="2" t="s">
        <v>743</v>
      </c>
      <c r="D303" s="517"/>
      <c r="E303" s="524"/>
      <c r="F303" s="522"/>
      <c r="G303" s="498">
        <v>3569.1566399999997</v>
      </c>
      <c r="H303" s="150">
        <v>3426.7463999999995</v>
      </c>
      <c r="I303" s="512" t="s">
        <v>2171</v>
      </c>
    </row>
    <row r="304" spans="1:9" ht="12.75" customHeight="1">
      <c r="A304" s="19">
        <f t="shared" si="4"/>
        <v>289</v>
      </c>
      <c r="B304" s="517"/>
      <c r="C304" s="2" t="s">
        <v>744</v>
      </c>
      <c r="D304" s="517"/>
      <c r="E304" s="524"/>
      <c r="F304" s="522"/>
      <c r="G304" s="498">
        <v>3569.1566399999997</v>
      </c>
      <c r="H304" s="150">
        <v>3426.7463999999995</v>
      </c>
      <c r="I304" s="512" t="s">
        <v>2171</v>
      </c>
    </row>
    <row r="305" spans="1:9" ht="12.75" customHeight="1">
      <c r="A305" s="19">
        <f t="shared" si="4"/>
        <v>290</v>
      </c>
      <c r="B305" s="517"/>
      <c r="C305" s="2" t="s">
        <v>745</v>
      </c>
      <c r="D305" s="517"/>
      <c r="E305" s="524"/>
      <c r="F305" s="522"/>
      <c r="G305" s="498">
        <v>3569.1566399999997</v>
      </c>
      <c r="H305" s="150">
        <v>3426.7463999999995</v>
      </c>
      <c r="I305" s="512" t="s">
        <v>2171</v>
      </c>
    </row>
    <row r="306" spans="1:9" ht="12.75" customHeight="1">
      <c r="A306" s="19">
        <f t="shared" si="4"/>
        <v>291</v>
      </c>
      <c r="B306" s="518"/>
      <c r="C306" s="2" t="s">
        <v>746</v>
      </c>
      <c r="D306" s="518"/>
      <c r="E306" s="520"/>
      <c r="F306" s="523"/>
      <c r="G306" s="498">
        <v>3569.1566399999997</v>
      </c>
      <c r="H306" s="150">
        <v>3426.7463999999995</v>
      </c>
      <c r="I306" s="512" t="s">
        <v>2171</v>
      </c>
    </row>
    <row r="307" spans="1:9" ht="12.75" customHeight="1">
      <c r="A307" s="19">
        <f t="shared" si="4"/>
        <v>292</v>
      </c>
      <c r="B307" s="517" t="s">
        <v>680</v>
      </c>
      <c r="C307" s="2" t="s">
        <v>731</v>
      </c>
      <c r="D307" s="516" t="s">
        <v>614</v>
      </c>
      <c r="E307" s="519" t="s">
        <v>649</v>
      </c>
      <c r="F307" s="527">
        <v>82</v>
      </c>
      <c r="G307" s="498">
        <v>3569.1566399999997</v>
      </c>
      <c r="H307" s="150">
        <v>3426.7463999999995</v>
      </c>
      <c r="I307" s="512" t="s">
        <v>2171</v>
      </c>
    </row>
    <row r="308" spans="1:9" ht="12.75" customHeight="1">
      <c r="A308" s="19">
        <f t="shared" si="4"/>
        <v>293</v>
      </c>
      <c r="B308" s="517"/>
      <c r="C308" s="2" t="s">
        <v>730</v>
      </c>
      <c r="D308" s="517"/>
      <c r="E308" s="524"/>
      <c r="F308" s="527"/>
      <c r="G308" s="498">
        <v>3569.1566399999997</v>
      </c>
      <c r="H308" s="150">
        <v>3426.7463999999995</v>
      </c>
      <c r="I308" s="512" t="s">
        <v>2171</v>
      </c>
    </row>
    <row r="309" spans="1:9" ht="12.75" customHeight="1">
      <c r="A309" s="19">
        <f t="shared" si="4"/>
        <v>294</v>
      </c>
      <c r="B309" s="517"/>
      <c r="C309" s="2" t="s">
        <v>729</v>
      </c>
      <c r="D309" s="517"/>
      <c r="E309" s="524"/>
      <c r="F309" s="527"/>
      <c r="G309" s="498">
        <v>3569.1566399999997</v>
      </c>
      <c r="H309" s="150">
        <v>3426.7463999999995</v>
      </c>
      <c r="I309" s="512" t="s">
        <v>2171</v>
      </c>
    </row>
    <row r="310" spans="1:9" ht="12.75" customHeight="1">
      <c r="A310" s="19">
        <f t="shared" si="4"/>
        <v>295</v>
      </c>
      <c r="B310" s="517"/>
      <c r="C310" s="2" t="s">
        <v>728</v>
      </c>
      <c r="D310" s="517"/>
      <c r="E310" s="524"/>
      <c r="F310" s="527"/>
      <c r="G310" s="498">
        <v>3569.1566399999997</v>
      </c>
      <c r="H310" s="150">
        <v>3426.7463999999995</v>
      </c>
      <c r="I310" s="512" t="s">
        <v>2171</v>
      </c>
    </row>
    <row r="311" spans="1:9" ht="12.75" customHeight="1">
      <c r="A311" s="19">
        <f t="shared" si="4"/>
        <v>296</v>
      </c>
      <c r="B311" s="517"/>
      <c r="C311" s="2" t="s">
        <v>727</v>
      </c>
      <c r="D311" s="517"/>
      <c r="E311" s="524"/>
      <c r="F311" s="527"/>
      <c r="G311" s="498">
        <v>3569.1566399999997</v>
      </c>
      <c r="H311" s="150">
        <v>3426.7463999999995</v>
      </c>
      <c r="I311" s="512" t="s">
        <v>2171</v>
      </c>
    </row>
    <row r="312" spans="1:9" ht="12.75" customHeight="1">
      <c r="A312" s="19">
        <f t="shared" si="4"/>
        <v>297</v>
      </c>
      <c r="B312" s="517"/>
      <c r="C312" s="2" t="s">
        <v>726</v>
      </c>
      <c r="D312" s="517"/>
      <c r="E312" s="524"/>
      <c r="F312" s="527">
        <v>82.5</v>
      </c>
      <c r="G312" s="498">
        <v>3569.1566399999997</v>
      </c>
      <c r="H312" s="150">
        <v>3426.7463999999995</v>
      </c>
      <c r="I312" s="512" t="s">
        <v>2171</v>
      </c>
    </row>
    <row r="313" spans="1:9" ht="12.75" customHeight="1">
      <c r="A313" s="19">
        <f t="shared" si="4"/>
        <v>298</v>
      </c>
      <c r="B313" s="517"/>
      <c r="C313" s="2" t="s">
        <v>725</v>
      </c>
      <c r="D313" s="517"/>
      <c r="E313" s="524"/>
      <c r="F313" s="527"/>
      <c r="G313" s="498">
        <v>3569.1566399999997</v>
      </c>
      <c r="H313" s="150">
        <v>3426.7463999999995</v>
      </c>
      <c r="I313" s="512" t="s">
        <v>2171</v>
      </c>
    </row>
    <row r="314" spans="1:9" ht="12.75" customHeight="1">
      <c r="A314" s="19">
        <f t="shared" si="4"/>
        <v>299</v>
      </c>
      <c r="B314" s="517"/>
      <c r="C314" s="2" t="s">
        <v>724</v>
      </c>
      <c r="D314" s="517"/>
      <c r="E314" s="524"/>
      <c r="F314" s="527"/>
      <c r="G314" s="498">
        <v>3569.1566399999997</v>
      </c>
      <c r="H314" s="150">
        <v>3426.7463999999995</v>
      </c>
      <c r="I314" s="512" t="s">
        <v>2171</v>
      </c>
    </row>
    <row r="315" spans="1:9" ht="12.75" customHeight="1">
      <c r="A315" s="19">
        <f t="shared" si="4"/>
        <v>300</v>
      </c>
      <c r="B315" s="517"/>
      <c r="C315" s="2" t="s">
        <v>723</v>
      </c>
      <c r="D315" s="517"/>
      <c r="E315" s="524"/>
      <c r="F315" s="527"/>
      <c r="G315" s="498">
        <v>3569.1566399999997</v>
      </c>
      <c r="H315" s="150">
        <v>3426.7463999999995</v>
      </c>
      <c r="I315" s="512" t="s">
        <v>2171</v>
      </c>
    </row>
    <row r="316" spans="1:9" ht="12.75" customHeight="1">
      <c r="A316" s="19">
        <f t="shared" si="4"/>
        <v>301</v>
      </c>
      <c r="B316" s="517"/>
      <c r="C316" s="2" t="s">
        <v>722</v>
      </c>
      <c r="D316" s="517"/>
      <c r="E316" s="524"/>
      <c r="F316" s="527"/>
      <c r="G316" s="498">
        <v>3569.1566399999997</v>
      </c>
      <c r="H316" s="150">
        <v>3426.7463999999995</v>
      </c>
      <c r="I316" s="512" t="s">
        <v>2171</v>
      </c>
    </row>
    <row r="317" spans="1:9" ht="12.75" customHeight="1">
      <c r="A317" s="19">
        <f t="shared" si="4"/>
        <v>302</v>
      </c>
      <c r="B317" s="517"/>
      <c r="C317" s="2" t="s">
        <v>721</v>
      </c>
      <c r="D317" s="517"/>
      <c r="E317" s="524"/>
      <c r="F317" s="521">
        <v>83</v>
      </c>
      <c r="G317" s="498">
        <v>3569.1566399999997</v>
      </c>
      <c r="H317" s="150">
        <v>3426.7463999999995</v>
      </c>
      <c r="I317" s="512" t="s">
        <v>2171</v>
      </c>
    </row>
    <row r="318" spans="1:9" ht="12.75" customHeight="1">
      <c r="A318" s="19">
        <f t="shared" si="4"/>
        <v>303</v>
      </c>
      <c r="B318" s="517"/>
      <c r="C318" s="2" t="s">
        <v>720</v>
      </c>
      <c r="D318" s="517"/>
      <c r="E318" s="524"/>
      <c r="F318" s="522"/>
      <c r="G318" s="498">
        <v>3569.1566399999997</v>
      </c>
      <c r="H318" s="150">
        <v>3426.7463999999995</v>
      </c>
      <c r="I318" s="512" t="s">
        <v>2171</v>
      </c>
    </row>
    <row r="319" spans="1:9" ht="12.75" customHeight="1">
      <c r="A319" s="19">
        <f t="shared" si="4"/>
        <v>304</v>
      </c>
      <c r="B319" s="517"/>
      <c r="C319" s="2" t="s">
        <v>719</v>
      </c>
      <c r="D319" s="517"/>
      <c r="E319" s="524"/>
      <c r="F319" s="522"/>
      <c r="G319" s="498">
        <v>3569.1566399999997</v>
      </c>
      <c r="H319" s="150">
        <v>3426.7463999999995</v>
      </c>
      <c r="I319" s="512" t="s">
        <v>2171</v>
      </c>
    </row>
    <row r="320" spans="1:9" ht="12.75" customHeight="1">
      <c r="A320" s="19">
        <f t="shared" si="4"/>
        <v>305</v>
      </c>
      <c r="B320" s="517"/>
      <c r="C320" s="2" t="s">
        <v>718</v>
      </c>
      <c r="D320" s="517"/>
      <c r="E320" s="524"/>
      <c r="F320" s="522"/>
      <c r="G320" s="498">
        <v>3569.1566399999997</v>
      </c>
      <c r="H320" s="150">
        <v>3426.7463999999995</v>
      </c>
      <c r="I320" s="512" t="s">
        <v>2171</v>
      </c>
    </row>
    <row r="321" spans="1:9" ht="12.75" customHeight="1">
      <c r="A321" s="19">
        <f t="shared" si="4"/>
        <v>306</v>
      </c>
      <c r="B321" s="518"/>
      <c r="C321" s="2" t="s">
        <v>717</v>
      </c>
      <c r="D321" s="518"/>
      <c r="E321" s="520"/>
      <c r="F321" s="523"/>
      <c r="G321" s="498">
        <v>3569.1566399999997</v>
      </c>
      <c r="H321" s="150">
        <v>3426.7463999999995</v>
      </c>
      <c r="I321" s="512" t="s">
        <v>2171</v>
      </c>
    </row>
    <row r="322" spans="1:9" ht="12.75" customHeight="1">
      <c r="A322" s="19">
        <f t="shared" si="4"/>
        <v>307</v>
      </c>
      <c r="B322" s="517" t="s">
        <v>681</v>
      </c>
      <c r="C322" s="2" t="s">
        <v>716</v>
      </c>
      <c r="D322" s="516" t="s">
        <v>614</v>
      </c>
      <c r="E322" s="519" t="s">
        <v>59</v>
      </c>
      <c r="F322" s="527">
        <v>76.5</v>
      </c>
      <c r="G322" s="498">
        <v>3569.1566399999997</v>
      </c>
      <c r="H322" s="150">
        <v>3426.7463999999995</v>
      </c>
      <c r="I322" s="512" t="s">
        <v>2171</v>
      </c>
    </row>
    <row r="323" spans="1:9" ht="12.75" customHeight="1">
      <c r="A323" s="19">
        <f t="shared" si="4"/>
        <v>308</v>
      </c>
      <c r="B323" s="517"/>
      <c r="C323" s="2" t="s">
        <v>715</v>
      </c>
      <c r="D323" s="517"/>
      <c r="E323" s="524"/>
      <c r="F323" s="527"/>
      <c r="G323" s="498">
        <v>3569.1566399999997</v>
      </c>
      <c r="H323" s="150">
        <v>3426.7463999999995</v>
      </c>
      <c r="I323" s="512" t="s">
        <v>2171</v>
      </c>
    </row>
    <row r="324" spans="1:9" ht="12.75" customHeight="1">
      <c r="A324" s="19">
        <f t="shared" si="4"/>
        <v>309</v>
      </c>
      <c r="B324" s="517"/>
      <c r="C324" s="2" t="s">
        <v>714</v>
      </c>
      <c r="D324" s="517"/>
      <c r="E324" s="524"/>
      <c r="F324" s="527"/>
      <c r="G324" s="498">
        <v>3569.1566399999997</v>
      </c>
      <c r="H324" s="150">
        <v>3426.7463999999995</v>
      </c>
      <c r="I324" s="512" t="s">
        <v>2171</v>
      </c>
    </row>
    <row r="325" spans="1:9" ht="12.75" customHeight="1">
      <c r="A325" s="19">
        <f t="shared" si="4"/>
        <v>310</v>
      </c>
      <c r="B325" s="517"/>
      <c r="C325" s="2" t="s">
        <v>713</v>
      </c>
      <c r="D325" s="517"/>
      <c r="E325" s="524"/>
      <c r="F325" s="527"/>
      <c r="G325" s="498">
        <v>3569.1566399999997</v>
      </c>
      <c r="H325" s="150">
        <v>3426.7463999999995</v>
      </c>
      <c r="I325" s="512" t="s">
        <v>2171</v>
      </c>
    </row>
    <row r="326" spans="1:9" ht="12.75" customHeight="1">
      <c r="A326" s="19">
        <f t="shared" si="4"/>
        <v>311</v>
      </c>
      <c r="B326" s="517"/>
      <c r="C326" s="2" t="s">
        <v>712</v>
      </c>
      <c r="D326" s="517"/>
      <c r="E326" s="524"/>
      <c r="F326" s="527"/>
      <c r="G326" s="498">
        <v>3569.1566399999997</v>
      </c>
      <c r="H326" s="150">
        <v>3426.7463999999995</v>
      </c>
      <c r="I326" s="512" t="s">
        <v>2171</v>
      </c>
    </row>
    <row r="327" spans="1:9" ht="12.75" customHeight="1">
      <c r="A327" s="19">
        <f t="shared" si="4"/>
        <v>312</v>
      </c>
      <c r="B327" s="517"/>
      <c r="C327" s="2" t="s">
        <v>711</v>
      </c>
      <c r="D327" s="517"/>
      <c r="E327" s="524"/>
      <c r="F327" s="527">
        <v>77</v>
      </c>
      <c r="G327" s="498">
        <v>3569.1566399999997</v>
      </c>
      <c r="H327" s="150">
        <v>3426.7463999999995</v>
      </c>
      <c r="I327" s="512" t="s">
        <v>2171</v>
      </c>
    </row>
    <row r="328" spans="1:9" ht="12.75" customHeight="1">
      <c r="A328" s="19">
        <f t="shared" si="4"/>
        <v>313</v>
      </c>
      <c r="B328" s="517"/>
      <c r="C328" s="2" t="s">
        <v>710</v>
      </c>
      <c r="D328" s="517"/>
      <c r="E328" s="524"/>
      <c r="F328" s="527"/>
      <c r="G328" s="498">
        <v>3569.1566399999997</v>
      </c>
      <c r="H328" s="150">
        <v>3426.7463999999995</v>
      </c>
      <c r="I328" s="512" t="s">
        <v>2171</v>
      </c>
    </row>
    <row r="329" spans="1:9" ht="12.75" customHeight="1">
      <c r="A329" s="19">
        <f t="shared" si="4"/>
        <v>314</v>
      </c>
      <c r="B329" s="517"/>
      <c r="C329" s="2" t="s">
        <v>709</v>
      </c>
      <c r="D329" s="517"/>
      <c r="E329" s="524"/>
      <c r="F329" s="527"/>
      <c r="G329" s="498">
        <v>3569.1566399999997</v>
      </c>
      <c r="H329" s="150">
        <v>3426.7463999999995</v>
      </c>
      <c r="I329" s="512" t="s">
        <v>2171</v>
      </c>
    </row>
    <row r="330" spans="1:9" ht="12.75" customHeight="1">
      <c r="A330" s="19">
        <f t="shared" si="4"/>
        <v>315</v>
      </c>
      <c r="B330" s="517"/>
      <c r="C330" s="2" t="s">
        <v>708</v>
      </c>
      <c r="D330" s="517"/>
      <c r="E330" s="524"/>
      <c r="F330" s="527"/>
      <c r="G330" s="498">
        <v>3569.1566399999997</v>
      </c>
      <c r="H330" s="150">
        <v>3426.7463999999995</v>
      </c>
      <c r="I330" s="512" t="s">
        <v>2171</v>
      </c>
    </row>
    <row r="331" spans="1:9" ht="12.75" customHeight="1">
      <c r="A331" s="19">
        <f t="shared" si="4"/>
        <v>316</v>
      </c>
      <c r="B331" s="517"/>
      <c r="C331" s="2" t="s">
        <v>707</v>
      </c>
      <c r="D331" s="517"/>
      <c r="E331" s="524"/>
      <c r="F331" s="527"/>
      <c r="G331" s="498">
        <v>3569.1566399999997</v>
      </c>
      <c r="H331" s="150">
        <v>3426.7463999999995</v>
      </c>
      <c r="I331" s="512" t="s">
        <v>2171</v>
      </c>
    </row>
    <row r="332" spans="1:9" ht="12.75" customHeight="1">
      <c r="A332" s="19">
        <f t="shared" si="4"/>
        <v>317</v>
      </c>
      <c r="B332" s="517"/>
      <c r="C332" s="79" t="s">
        <v>706</v>
      </c>
      <c r="D332" s="517"/>
      <c r="E332" s="524"/>
      <c r="F332" s="527">
        <v>77.5</v>
      </c>
      <c r="G332" s="498">
        <v>3569.1566399999997</v>
      </c>
      <c r="H332" s="150">
        <v>3426.7463999999995</v>
      </c>
      <c r="I332" s="512" t="s">
        <v>2171</v>
      </c>
    </row>
    <row r="333" spans="1:9" ht="12.75" customHeight="1">
      <c r="A333" s="19">
        <f t="shared" si="4"/>
        <v>318</v>
      </c>
      <c r="B333" s="517"/>
      <c r="C333" s="2" t="s">
        <v>705</v>
      </c>
      <c r="D333" s="517"/>
      <c r="E333" s="524"/>
      <c r="F333" s="527"/>
      <c r="G333" s="498">
        <v>3569.1566399999997</v>
      </c>
      <c r="H333" s="150">
        <v>3426.7463999999995</v>
      </c>
      <c r="I333" s="512" t="s">
        <v>2171</v>
      </c>
    </row>
    <row r="334" spans="1:9" ht="12.75" customHeight="1">
      <c r="A334" s="19">
        <f t="shared" si="4"/>
        <v>319</v>
      </c>
      <c r="B334" s="517"/>
      <c r="C334" s="2" t="s">
        <v>704</v>
      </c>
      <c r="D334" s="517"/>
      <c r="E334" s="524"/>
      <c r="F334" s="527"/>
      <c r="G334" s="498">
        <v>3569.1566399999997</v>
      </c>
      <c r="H334" s="150">
        <v>3426.7463999999995</v>
      </c>
      <c r="I334" s="512" t="s">
        <v>2171</v>
      </c>
    </row>
    <row r="335" spans="1:9" ht="12.75" customHeight="1">
      <c r="A335" s="19">
        <f t="shared" si="4"/>
        <v>320</v>
      </c>
      <c r="B335" s="517"/>
      <c r="C335" s="2" t="s">
        <v>703</v>
      </c>
      <c r="D335" s="517"/>
      <c r="E335" s="524"/>
      <c r="F335" s="527"/>
      <c r="G335" s="498">
        <v>3569.1566399999997</v>
      </c>
      <c r="H335" s="150">
        <v>3426.7463999999995</v>
      </c>
      <c r="I335" s="512" t="s">
        <v>2171</v>
      </c>
    </row>
    <row r="336" spans="1:9" ht="12.75" customHeight="1" thickBot="1">
      <c r="A336" s="90">
        <f>A335+1</f>
        <v>321</v>
      </c>
      <c r="B336" s="517"/>
      <c r="C336" s="40" t="s">
        <v>702</v>
      </c>
      <c r="D336" s="517"/>
      <c r="E336" s="524"/>
      <c r="F336" s="521"/>
      <c r="G336" s="497">
        <v>3569.1566399999997</v>
      </c>
      <c r="H336" s="146">
        <v>3426.7463999999995</v>
      </c>
      <c r="I336" s="512" t="s">
        <v>2171</v>
      </c>
    </row>
    <row r="337" spans="1:9" ht="12.75" customHeight="1" thickBot="1">
      <c r="A337" s="64"/>
      <c r="B337" s="47"/>
      <c r="C337" s="54"/>
      <c r="D337" s="92" t="s">
        <v>918</v>
      </c>
      <c r="E337" s="47"/>
      <c r="F337" s="69"/>
      <c r="G337" s="143"/>
      <c r="H337" s="143"/>
      <c r="I337" s="512" t="s">
        <v>2171</v>
      </c>
    </row>
    <row r="338" spans="1:9" ht="12.75" customHeight="1">
      <c r="A338" s="19">
        <f>A336+1</f>
        <v>322</v>
      </c>
      <c r="B338" s="519" t="s">
        <v>669</v>
      </c>
      <c r="C338" s="85" t="s">
        <v>919</v>
      </c>
      <c r="D338" s="3" t="s">
        <v>920</v>
      </c>
      <c r="E338" s="44" t="s">
        <v>921</v>
      </c>
      <c r="F338" s="96">
        <v>76</v>
      </c>
      <c r="G338" s="498">
        <v>3131.6014799999998</v>
      </c>
      <c r="H338" s="150">
        <v>3006.6497999999997</v>
      </c>
      <c r="I338" s="512" t="s">
        <v>2171</v>
      </c>
    </row>
    <row r="339" spans="1:9" ht="12.75" customHeight="1">
      <c r="A339" s="19">
        <f>A338+1</f>
        <v>323</v>
      </c>
      <c r="B339" s="524"/>
      <c r="C339" s="48" t="s">
        <v>922</v>
      </c>
      <c r="D339" s="3" t="s">
        <v>920</v>
      </c>
      <c r="E339" s="44" t="s">
        <v>923</v>
      </c>
      <c r="F339" s="80">
        <v>79</v>
      </c>
      <c r="G339" s="498">
        <v>3131.6014799999998</v>
      </c>
      <c r="H339" s="150">
        <v>3006.6497999999997</v>
      </c>
      <c r="I339" s="512" t="s">
        <v>2171</v>
      </c>
    </row>
    <row r="340" spans="1:9" ht="25.5" customHeight="1" thickBot="1">
      <c r="A340" s="99">
        <f>A339+1</f>
        <v>324</v>
      </c>
      <c r="B340" s="535"/>
      <c r="C340" s="100" t="s">
        <v>924</v>
      </c>
      <c r="D340" s="94" t="s">
        <v>920</v>
      </c>
      <c r="E340" s="98" t="s">
        <v>925</v>
      </c>
      <c r="F340" s="97">
        <v>82</v>
      </c>
      <c r="G340" s="499">
        <v>3131.6014799999998</v>
      </c>
      <c r="H340" s="150">
        <v>3006.6497999999997</v>
      </c>
      <c r="I340" s="512" t="s">
        <v>2171</v>
      </c>
    </row>
    <row r="341" spans="1:9" ht="13.5" customHeight="1" thickBot="1">
      <c r="A341" s="64"/>
      <c r="B341" s="47"/>
      <c r="C341" s="54"/>
      <c r="D341" s="92" t="s">
        <v>678</v>
      </c>
      <c r="E341" s="47"/>
      <c r="F341" s="69"/>
      <c r="G341" s="143"/>
      <c r="H341" s="143"/>
      <c r="I341" s="512" t="s">
        <v>2171</v>
      </c>
    </row>
    <row r="342" spans="1:9" ht="12.75" customHeight="1">
      <c r="A342" s="39">
        <f>A340+1</f>
        <v>325</v>
      </c>
      <c r="B342" s="525" t="s">
        <v>106</v>
      </c>
      <c r="C342" s="27" t="s">
        <v>270</v>
      </c>
      <c r="D342" s="549" t="s">
        <v>7</v>
      </c>
      <c r="E342" s="525" t="s">
        <v>60</v>
      </c>
      <c r="F342" s="41">
        <v>76</v>
      </c>
      <c r="G342" s="500">
        <v>1309.63392</v>
      </c>
      <c r="H342" s="151">
        <v>1257.3791999999999</v>
      </c>
      <c r="I342" s="512" t="s">
        <v>2171</v>
      </c>
    </row>
    <row r="343" spans="1:9" ht="12.75" customHeight="1">
      <c r="A343" s="19">
        <f>A342+1</f>
        <v>326</v>
      </c>
      <c r="B343" s="517"/>
      <c r="C343" s="3" t="s">
        <v>271</v>
      </c>
      <c r="D343" s="529"/>
      <c r="E343" s="517"/>
      <c r="F343" s="7">
        <v>76.400000000000006</v>
      </c>
      <c r="G343" s="501">
        <v>1309.63392</v>
      </c>
      <c r="H343" s="152">
        <v>1257.3791999999999</v>
      </c>
      <c r="I343" s="512" t="s">
        <v>2171</v>
      </c>
    </row>
    <row r="344" spans="1:9" ht="12.75" customHeight="1">
      <c r="A344" s="19">
        <f t="shared" ref="A344:A356" si="5">A343+1</f>
        <v>327</v>
      </c>
      <c r="B344" s="518"/>
      <c r="C344" s="3" t="s">
        <v>272</v>
      </c>
      <c r="D344" s="530"/>
      <c r="E344" s="518"/>
      <c r="F344" s="7">
        <v>76.8</v>
      </c>
      <c r="G344" s="501">
        <v>1309.63392</v>
      </c>
      <c r="H344" s="152">
        <v>1257.3791999999999</v>
      </c>
      <c r="I344" s="512" t="s">
        <v>2171</v>
      </c>
    </row>
    <row r="345" spans="1:9" ht="12.75" customHeight="1">
      <c r="A345" s="19">
        <f t="shared" si="5"/>
        <v>328</v>
      </c>
      <c r="B345" s="516" t="s">
        <v>106</v>
      </c>
      <c r="C345" s="3" t="s">
        <v>273</v>
      </c>
      <c r="D345" s="528" t="s">
        <v>7</v>
      </c>
      <c r="E345" s="516" t="s">
        <v>61</v>
      </c>
      <c r="F345" s="7">
        <v>79</v>
      </c>
      <c r="G345" s="501">
        <v>1309.63392</v>
      </c>
      <c r="H345" s="152">
        <v>1257.3791999999999</v>
      </c>
      <c r="I345" s="512" t="s">
        <v>2171</v>
      </c>
    </row>
    <row r="346" spans="1:9" ht="12.75" customHeight="1">
      <c r="A346" s="19">
        <f t="shared" si="5"/>
        <v>329</v>
      </c>
      <c r="B346" s="517"/>
      <c r="C346" s="3" t="s">
        <v>274</v>
      </c>
      <c r="D346" s="529"/>
      <c r="E346" s="517"/>
      <c r="F346" s="7">
        <v>79.400000000000006</v>
      </c>
      <c r="G346" s="501">
        <v>1309.63392</v>
      </c>
      <c r="H346" s="152">
        <v>1257.3791999999999</v>
      </c>
      <c r="I346" s="512" t="s">
        <v>2171</v>
      </c>
    </row>
    <row r="347" spans="1:9" ht="12.75" customHeight="1">
      <c r="A347" s="19">
        <f t="shared" si="5"/>
        <v>330</v>
      </c>
      <c r="B347" s="518"/>
      <c r="C347" s="3" t="s">
        <v>275</v>
      </c>
      <c r="D347" s="530"/>
      <c r="E347" s="518"/>
      <c r="F347" s="7">
        <v>79.8</v>
      </c>
      <c r="G347" s="501">
        <v>1309.63392</v>
      </c>
      <c r="H347" s="152">
        <v>1257.3791999999999</v>
      </c>
      <c r="I347" s="512" t="s">
        <v>2171</v>
      </c>
    </row>
    <row r="348" spans="1:9" ht="12.75" customHeight="1">
      <c r="A348" s="19">
        <f t="shared" si="5"/>
        <v>331</v>
      </c>
      <c r="B348" s="516" t="s">
        <v>106</v>
      </c>
      <c r="C348" s="3" t="s">
        <v>276</v>
      </c>
      <c r="D348" s="528" t="s">
        <v>7</v>
      </c>
      <c r="E348" s="516" t="s">
        <v>675</v>
      </c>
      <c r="F348" s="7">
        <v>82</v>
      </c>
      <c r="G348" s="501">
        <v>1309.63392</v>
      </c>
      <c r="H348" s="152">
        <v>1257.3791999999999</v>
      </c>
      <c r="I348" s="512" t="s">
        <v>2171</v>
      </c>
    </row>
    <row r="349" spans="1:9" ht="12.75" customHeight="1">
      <c r="A349" s="19">
        <f t="shared" si="5"/>
        <v>332</v>
      </c>
      <c r="B349" s="517"/>
      <c r="C349" s="3" t="s">
        <v>277</v>
      </c>
      <c r="D349" s="529"/>
      <c r="E349" s="517"/>
      <c r="F349" s="7">
        <v>82.4</v>
      </c>
      <c r="G349" s="501">
        <v>1309.63392</v>
      </c>
      <c r="H349" s="152">
        <v>1257.3791999999999</v>
      </c>
      <c r="I349" s="512" t="s">
        <v>2171</v>
      </c>
    </row>
    <row r="350" spans="1:9" ht="12.75" customHeight="1">
      <c r="A350" s="19">
        <f t="shared" si="5"/>
        <v>333</v>
      </c>
      <c r="B350" s="518"/>
      <c r="C350" s="3" t="s">
        <v>278</v>
      </c>
      <c r="D350" s="530"/>
      <c r="E350" s="518"/>
      <c r="F350" s="7">
        <v>82.8</v>
      </c>
      <c r="G350" s="501">
        <v>1309.63392</v>
      </c>
      <c r="H350" s="152">
        <v>1257.3791999999999</v>
      </c>
      <c r="I350" s="512" t="s">
        <v>2171</v>
      </c>
    </row>
    <row r="351" spans="1:9" ht="12.75" customHeight="1">
      <c r="A351" s="19">
        <f t="shared" si="5"/>
        <v>334</v>
      </c>
      <c r="B351" s="516" t="s">
        <v>106</v>
      </c>
      <c r="C351" s="15" t="s">
        <v>300</v>
      </c>
      <c r="D351" s="516" t="s">
        <v>7</v>
      </c>
      <c r="E351" s="516" t="s">
        <v>59</v>
      </c>
      <c r="F351" s="36">
        <v>76.5</v>
      </c>
      <c r="G351" s="502">
        <v>2385.83772</v>
      </c>
      <c r="H351" s="153">
        <v>2290.6421999999998</v>
      </c>
      <c r="I351" s="512" t="s">
        <v>2171</v>
      </c>
    </row>
    <row r="352" spans="1:9" ht="12.75" customHeight="1">
      <c r="A352" s="19">
        <f t="shared" si="5"/>
        <v>335</v>
      </c>
      <c r="B352" s="517"/>
      <c r="C352" s="3" t="s">
        <v>301</v>
      </c>
      <c r="D352" s="517"/>
      <c r="E352" s="517"/>
      <c r="F352" s="7">
        <v>77</v>
      </c>
      <c r="G352" s="502">
        <v>2385.83772</v>
      </c>
      <c r="H352" s="152">
        <v>2290.6421999999998</v>
      </c>
      <c r="I352" s="512" t="s">
        <v>2171</v>
      </c>
    </row>
    <row r="353" spans="1:9" ht="12.75" customHeight="1">
      <c r="A353" s="19">
        <f t="shared" si="5"/>
        <v>336</v>
      </c>
      <c r="B353" s="518"/>
      <c r="C353" s="65" t="s">
        <v>849</v>
      </c>
      <c r="D353" s="518"/>
      <c r="E353" s="518"/>
      <c r="F353" s="67">
        <v>77.5</v>
      </c>
      <c r="G353" s="502">
        <v>2385.83772</v>
      </c>
      <c r="H353" s="152">
        <v>2290.6421999999998</v>
      </c>
      <c r="I353" s="512" t="s">
        <v>2171</v>
      </c>
    </row>
    <row r="354" spans="1:9" ht="12.75" customHeight="1">
      <c r="A354" s="19">
        <f t="shared" si="5"/>
        <v>337</v>
      </c>
      <c r="B354" s="516" t="s">
        <v>106</v>
      </c>
      <c r="C354" s="3" t="s">
        <v>302</v>
      </c>
      <c r="D354" s="516" t="s">
        <v>7</v>
      </c>
      <c r="E354" s="541" t="s">
        <v>797</v>
      </c>
      <c r="F354" s="7">
        <v>82</v>
      </c>
      <c r="G354" s="502">
        <v>2385.83772</v>
      </c>
      <c r="H354" s="152">
        <v>2290.6421999999998</v>
      </c>
      <c r="I354" s="512" t="s">
        <v>2171</v>
      </c>
    </row>
    <row r="355" spans="1:9" ht="12.75" customHeight="1">
      <c r="A355" s="19">
        <f t="shared" si="5"/>
        <v>338</v>
      </c>
      <c r="B355" s="517"/>
      <c r="C355" s="3" t="s">
        <v>303</v>
      </c>
      <c r="D355" s="517"/>
      <c r="E355" s="542"/>
      <c r="F355" s="7">
        <v>82.5</v>
      </c>
      <c r="G355" s="502">
        <v>2385.83772</v>
      </c>
      <c r="H355" s="152">
        <v>2290.6421999999998</v>
      </c>
      <c r="I355" s="512" t="s">
        <v>2171</v>
      </c>
    </row>
    <row r="356" spans="1:9" ht="12.75" customHeight="1" thickBot="1">
      <c r="A356" s="90">
        <f t="shared" si="5"/>
        <v>339</v>
      </c>
      <c r="B356" s="517"/>
      <c r="C356" s="14" t="s">
        <v>467</v>
      </c>
      <c r="D356" s="517"/>
      <c r="E356" s="542"/>
      <c r="F356" s="23">
        <v>83</v>
      </c>
      <c r="G356" s="503">
        <v>2385.83772</v>
      </c>
      <c r="H356" s="154">
        <v>2290.6421999999998</v>
      </c>
      <c r="I356" s="512" t="s">
        <v>2171</v>
      </c>
    </row>
    <row r="357" spans="1:9" ht="12.75" customHeight="1" thickBot="1">
      <c r="A357" s="64"/>
      <c r="B357" s="64"/>
      <c r="C357" s="64"/>
      <c r="D357" s="64" t="s">
        <v>813</v>
      </c>
      <c r="E357" s="64"/>
      <c r="F357" s="64"/>
      <c r="G357" s="143"/>
      <c r="H357" s="143"/>
      <c r="I357" s="512" t="s">
        <v>2171</v>
      </c>
    </row>
    <row r="358" spans="1:9" ht="12.75" customHeight="1">
      <c r="A358" s="42">
        <f>A356+1</f>
        <v>340</v>
      </c>
      <c r="B358" s="15" t="s">
        <v>110</v>
      </c>
      <c r="C358" s="15" t="s">
        <v>788</v>
      </c>
      <c r="D358" s="525" t="s">
        <v>810</v>
      </c>
      <c r="E358" s="15" t="s">
        <v>799</v>
      </c>
      <c r="F358" s="36">
        <v>18</v>
      </c>
      <c r="G358" s="502">
        <v>688.16412000000003</v>
      </c>
      <c r="H358" s="153">
        <v>660.70619999999997</v>
      </c>
      <c r="I358" s="512" t="s">
        <v>2171</v>
      </c>
    </row>
    <row r="359" spans="1:9" ht="12.75" customHeight="1">
      <c r="A359" s="1">
        <f>A358+1</f>
        <v>341</v>
      </c>
      <c r="B359" s="15" t="s">
        <v>110</v>
      </c>
      <c r="C359" s="3" t="s">
        <v>789</v>
      </c>
      <c r="D359" s="517"/>
      <c r="E359" s="3" t="s">
        <v>59</v>
      </c>
      <c r="F359" s="7">
        <v>18</v>
      </c>
      <c r="G359" s="501">
        <v>688.16412000000003</v>
      </c>
      <c r="H359" s="152">
        <v>660.70619999999997</v>
      </c>
      <c r="I359" s="512" t="s">
        <v>2171</v>
      </c>
    </row>
    <row r="360" spans="1:9" ht="12.75" customHeight="1">
      <c r="A360" s="1">
        <f>A359+1</f>
        <v>342</v>
      </c>
      <c r="B360" s="15" t="s">
        <v>110</v>
      </c>
      <c r="C360" s="3" t="s">
        <v>886</v>
      </c>
      <c r="D360" s="517"/>
      <c r="E360" s="3" t="s">
        <v>885</v>
      </c>
      <c r="F360" s="7">
        <v>19</v>
      </c>
      <c r="G360" s="501">
        <v>688.16412000000003</v>
      </c>
      <c r="H360" s="152">
        <v>660.70619999999997</v>
      </c>
      <c r="I360" s="512" t="s">
        <v>2171</v>
      </c>
    </row>
    <row r="361" spans="1:9" ht="12.75" customHeight="1">
      <c r="A361" s="1">
        <f>A360+1</f>
        <v>343</v>
      </c>
      <c r="B361" s="15" t="s">
        <v>110</v>
      </c>
      <c r="C361" s="3" t="s">
        <v>790</v>
      </c>
      <c r="D361" s="517"/>
      <c r="E361" s="3" t="s">
        <v>798</v>
      </c>
      <c r="F361" s="7">
        <v>22</v>
      </c>
      <c r="G361" s="501">
        <v>688.16412000000003</v>
      </c>
      <c r="H361" s="152">
        <v>660.70619999999997</v>
      </c>
      <c r="I361" s="512" t="s">
        <v>2171</v>
      </c>
    </row>
    <row r="362" spans="1:9" ht="12.75" customHeight="1">
      <c r="A362" s="1">
        <f>A361+1</f>
        <v>344</v>
      </c>
      <c r="B362" s="15" t="s">
        <v>110</v>
      </c>
      <c r="C362" s="3" t="s">
        <v>791</v>
      </c>
      <c r="D362" s="517"/>
      <c r="E362" s="3" t="s">
        <v>800</v>
      </c>
      <c r="F362" s="7">
        <v>22</v>
      </c>
      <c r="G362" s="501">
        <v>688.16412000000003</v>
      </c>
      <c r="H362" s="152">
        <v>660.70619999999997</v>
      </c>
      <c r="I362" s="512" t="s">
        <v>2171</v>
      </c>
    </row>
    <row r="363" spans="1:9" ht="12.75" customHeight="1" thickBot="1">
      <c r="A363" s="1">
        <f>A362+1</f>
        <v>345</v>
      </c>
      <c r="B363" s="15" t="s">
        <v>110</v>
      </c>
      <c r="C363" s="3" t="s">
        <v>792</v>
      </c>
      <c r="D363" s="518"/>
      <c r="E363" s="3" t="s">
        <v>62</v>
      </c>
      <c r="F363" s="7">
        <v>22</v>
      </c>
      <c r="G363" s="501">
        <v>688.16412000000003</v>
      </c>
      <c r="H363" s="152">
        <v>660.70619999999997</v>
      </c>
      <c r="I363" s="512" t="s">
        <v>2171</v>
      </c>
    </row>
    <row r="364" spans="1:9" ht="14.25" customHeight="1" thickBot="1">
      <c r="A364" s="86"/>
      <c r="B364" s="88"/>
      <c r="C364" s="88"/>
      <c r="D364" s="89" t="s">
        <v>6</v>
      </c>
      <c r="E364" s="88"/>
      <c r="F364" s="89"/>
      <c r="G364" s="143"/>
      <c r="H364" s="143"/>
      <c r="I364" s="172"/>
    </row>
    <row r="365" spans="1:9" s="8" customFormat="1" ht="23.25" customHeight="1">
      <c r="A365" s="28">
        <f>A363+1</f>
        <v>346</v>
      </c>
      <c r="B365" s="44" t="s">
        <v>908</v>
      </c>
      <c r="C365" s="3" t="s">
        <v>907</v>
      </c>
      <c r="D365" s="6" t="s">
        <v>911</v>
      </c>
      <c r="E365" s="517" t="s">
        <v>903</v>
      </c>
      <c r="F365" s="36">
        <v>87</v>
      </c>
      <c r="G365" s="501">
        <v>9522</v>
      </c>
      <c r="H365" s="155">
        <v>9050.4353519999986</v>
      </c>
      <c r="I365" s="173"/>
    </row>
    <row r="366" spans="1:9" s="8" customFormat="1" ht="23.25" customHeight="1">
      <c r="A366" s="28">
        <f>A365+$A$13</f>
        <v>347</v>
      </c>
      <c r="B366" s="44" t="s">
        <v>908</v>
      </c>
      <c r="C366" s="3" t="s">
        <v>909</v>
      </c>
      <c r="D366" s="6" t="s">
        <v>911</v>
      </c>
      <c r="E366" s="517"/>
      <c r="F366" s="36">
        <v>87</v>
      </c>
      <c r="G366" s="501">
        <v>9522.0325199999988</v>
      </c>
      <c r="H366" s="155">
        <v>9050.4353519999986</v>
      </c>
      <c r="I366" s="173"/>
    </row>
    <row r="367" spans="1:9" s="8" customFormat="1" ht="23.25" customHeight="1">
      <c r="A367" s="28">
        <f>A366+$A$13</f>
        <v>348</v>
      </c>
      <c r="B367" s="44" t="s">
        <v>908</v>
      </c>
      <c r="C367" s="3" t="s">
        <v>910</v>
      </c>
      <c r="D367" s="6" t="s">
        <v>911</v>
      </c>
      <c r="E367" s="518"/>
      <c r="F367" s="36">
        <v>87</v>
      </c>
      <c r="G367" s="501">
        <v>9522.0325199999988</v>
      </c>
      <c r="H367" s="155">
        <v>9050.4353519999986</v>
      </c>
      <c r="I367" s="173"/>
    </row>
    <row r="368" spans="1:9" s="8" customFormat="1" ht="23.25" customHeight="1">
      <c r="A368" s="28">
        <f>A367+$A$13</f>
        <v>349</v>
      </c>
      <c r="B368" s="44" t="s">
        <v>403</v>
      </c>
      <c r="C368" s="3" t="s">
        <v>179</v>
      </c>
      <c r="D368" s="6" t="s">
        <v>779</v>
      </c>
      <c r="E368" s="22" t="s">
        <v>8</v>
      </c>
      <c r="F368" s="36">
        <v>92</v>
      </c>
      <c r="G368" s="501">
        <v>11170.979819999999</v>
      </c>
      <c r="H368" s="155">
        <v>10617.715331999998</v>
      </c>
      <c r="I368" s="173"/>
    </row>
    <row r="369" spans="1:9" s="8" customFormat="1" ht="23.25" customHeight="1">
      <c r="A369" s="28">
        <f t="shared" ref="A369:A440" si="6">A368+$A$13</f>
        <v>350</v>
      </c>
      <c r="B369" s="44" t="s">
        <v>403</v>
      </c>
      <c r="C369" s="48" t="s">
        <v>180</v>
      </c>
      <c r="D369" s="6" t="s">
        <v>779</v>
      </c>
      <c r="E369" s="22" t="s">
        <v>9</v>
      </c>
      <c r="F369" s="36">
        <v>92</v>
      </c>
      <c r="G369" s="501">
        <v>11415.003599999998</v>
      </c>
      <c r="H369" s="155">
        <v>10849.653359999998</v>
      </c>
      <c r="I369" s="173"/>
    </row>
    <row r="370" spans="1:9" s="8" customFormat="1" ht="23.25" customHeight="1">
      <c r="A370" s="28">
        <f t="shared" si="6"/>
        <v>351</v>
      </c>
      <c r="B370" s="44" t="s">
        <v>403</v>
      </c>
      <c r="C370" s="48" t="s">
        <v>776</v>
      </c>
      <c r="D370" s="6" t="s">
        <v>778</v>
      </c>
      <c r="E370" s="22" t="s">
        <v>777</v>
      </c>
      <c r="F370" s="36">
        <v>92</v>
      </c>
      <c r="G370" s="501">
        <v>11415.003599999998</v>
      </c>
      <c r="H370" s="155">
        <v>10849.653359999998</v>
      </c>
      <c r="I370" s="173"/>
    </row>
    <row r="371" spans="1:9" s="8" customFormat="1" ht="23.25" customHeight="1">
      <c r="A371" s="28">
        <f t="shared" si="6"/>
        <v>352</v>
      </c>
      <c r="B371" s="44" t="s">
        <v>403</v>
      </c>
      <c r="C371" s="48" t="s">
        <v>850</v>
      </c>
      <c r="D371" s="6" t="s">
        <v>853</v>
      </c>
      <c r="E371" s="22" t="s">
        <v>851</v>
      </c>
      <c r="F371" s="36">
        <v>92</v>
      </c>
      <c r="G371" s="501">
        <v>11415.003599999998</v>
      </c>
      <c r="H371" s="155">
        <v>10849.653359999998</v>
      </c>
      <c r="I371" s="173"/>
    </row>
    <row r="372" spans="1:9" s="8" customFormat="1" ht="23.25" customHeight="1">
      <c r="A372" s="28">
        <f t="shared" si="6"/>
        <v>353</v>
      </c>
      <c r="B372" s="44" t="s">
        <v>404</v>
      </c>
      <c r="C372" s="3" t="s">
        <v>181</v>
      </c>
      <c r="D372" s="6" t="s">
        <v>779</v>
      </c>
      <c r="E372" s="22" t="s">
        <v>63</v>
      </c>
      <c r="F372" s="36">
        <v>92</v>
      </c>
      <c r="G372" s="501">
        <v>11170.979819999999</v>
      </c>
      <c r="H372" s="155">
        <v>10617.715331999998</v>
      </c>
      <c r="I372" s="173"/>
    </row>
    <row r="373" spans="1:9" s="8" customFormat="1" ht="14.25" customHeight="1">
      <c r="A373" s="28">
        <f t="shared" si="6"/>
        <v>354</v>
      </c>
      <c r="B373" s="519" t="s">
        <v>404</v>
      </c>
      <c r="C373" s="48" t="s">
        <v>182</v>
      </c>
      <c r="D373" s="528" t="s">
        <v>780</v>
      </c>
      <c r="E373" s="528" t="s">
        <v>10</v>
      </c>
      <c r="F373" s="513">
        <v>92</v>
      </c>
      <c r="G373" s="497">
        <v>9956.98704</v>
      </c>
      <c r="H373" s="147">
        <v>9463.8479039999984</v>
      </c>
      <c r="I373" s="173"/>
    </row>
    <row r="374" spans="1:9" s="8" customFormat="1" ht="14.25" customHeight="1">
      <c r="A374" s="28">
        <f t="shared" si="6"/>
        <v>355</v>
      </c>
      <c r="B374" s="524"/>
      <c r="C374" s="48" t="s">
        <v>183</v>
      </c>
      <c r="D374" s="529"/>
      <c r="E374" s="529"/>
      <c r="F374" s="514"/>
      <c r="G374" s="497">
        <v>9956.98704</v>
      </c>
      <c r="H374" s="147">
        <v>9463.8479039999984</v>
      </c>
      <c r="I374" s="173"/>
    </row>
    <row r="375" spans="1:9" s="8" customFormat="1" ht="14.25" customHeight="1">
      <c r="A375" s="28">
        <f t="shared" si="6"/>
        <v>356</v>
      </c>
      <c r="B375" s="524"/>
      <c r="C375" s="48" t="s">
        <v>184</v>
      </c>
      <c r="D375" s="529"/>
      <c r="E375" s="529"/>
      <c r="F375" s="514"/>
      <c r="G375" s="497">
        <v>9956.98704</v>
      </c>
      <c r="H375" s="147">
        <v>9463.8479039999984</v>
      </c>
      <c r="I375" s="173"/>
    </row>
    <row r="376" spans="1:9" s="8" customFormat="1" ht="14.25" customHeight="1">
      <c r="A376" s="28">
        <f t="shared" si="6"/>
        <v>357</v>
      </c>
      <c r="B376" s="524"/>
      <c r="C376" s="48" t="s">
        <v>185</v>
      </c>
      <c r="D376" s="529"/>
      <c r="E376" s="529"/>
      <c r="F376" s="514"/>
      <c r="G376" s="497">
        <v>9956.98704</v>
      </c>
      <c r="H376" s="147">
        <v>9463.8479039999984</v>
      </c>
      <c r="I376" s="173"/>
    </row>
    <row r="377" spans="1:9" s="8" customFormat="1" ht="14.25" customHeight="1">
      <c r="A377" s="28">
        <f t="shared" si="6"/>
        <v>358</v>
      </c>
      <c r="B377" s="520"/>
      <c r="C377" s="48" t="s">
        <v>186</v>
      </c>
      <c r="D377" s="530"/>
      <c r="E377" s="530"/>
      <c r="F377" s="515"/>
      <c r="G377" s="497">
        <v>9956.98704</v>
      </c>
      <c r="H377" s="147">
        <v>9463.8479039999984</v>
      </c>
      <c r="I377" s="173"/>
    </row>
    <row r="378" spans="1:9" s="8" customFormat="1" ht="14.25" customHeight="1">
      <c r="A378" s="28">
        <f t="shared" si="6"/>
        <v>359</v>
      </c>
      <c r="B378" s="519" t="s">
        <v>404</v>
      </c>
      <c r="C378" s="48" t="s">
        <v>187</v>
      </c>
      <c r="D378" s="528" t="s">
        <v>780</v>
      </c>
      <c r="E378" s="528" t="s">
        <v>10</v>
      </c>
      <c r="F378" s="513">
        <v>92.5</v>
      </c>
      <c r="G378" s="497">
        <v>9956.98704</v>
      </c>
      <c r="H378" s="147">
        <v>9463.8479039999984</v>
      </c>
      <c r="I378" s="173"/>
    </row>
    <row r="379" spans="1:9" s="8" customFormat="1" ht="14.25" customHeight="1">
      <c r="A379" s="28">
        <f t="shared" si="6"/>
        <v>360</v>
      </c>
      <c r="B379" s="524"/>
      <c r="C379" s="48" t="s">
        <v>188</v>
      </c>
      <c r="D379" s="529"/>
      <c r="E379" s="529"/>
      <c r="F379" s="514"/>
      <c r="G379" s="497">
        <v>9956.98704</v>
      </c>
      <c r="H379" s="147">
        <v>9463.8479039999984</v>
      </c>
      <c r="I379" s="173"/>
    </row>
    <row r="380" spans="1:9" s="8" customFormat="1" ht="14.25" customHeight="1">
      <c r="A380" s="28">
        <f t="shared" si="6"/>
        <v>361</v>
      </c>
      <c r="B380" s="524"/>
      <c r="C380" s="48" t="s">
        <v>189</v>
      </c>
      <c r="D380" s="529"/>
      <c r="E380" s="529"/>
      <c r="F380" s="514"/>
      <c r="G380" s="497">
        <v>9956.98704</v>
      </c>
      <c r="H380" s="147">
        <v>9463.8479039999984</v>
      </c>
      <c r="I380" s="173"/>
    </row>
    <row r="381" spans="1:9" s="8" customFormat="1" ht="14.25" customHeight="1">
      <c r="A381" s="28">
        <f t="shared" si="6"/>
        <v>362</v>
      </c>
      <c r="B381" s="524"/>
      <c r="C381" s="48" t="s">
        <v>190</v>
      </c>
      <c r="D381" s="529"/>
      <c r="E381" s="529"/>
      <c r="F381" s="514"/>
      <c r="G381" s="497">
        <v>9956.98704</v>
      </c>
      <c r="H381" s="147">
        <v>9463.8479039999984</v>
      </c>
      <c r="I381" s="173"/>
    </row>
    <row r="382" spans="1:9" s="8" customFormat="1" ht="14.25" customHeight="1">
      <c r="A382" s="28">
        <f t="shared" si="6"/>
        <v>363</v>
      </c>
      <c r="B382" s="520"/>
      <c r="C382" s="48" t="s">
        <v>191</v>
      </c>
      <c r="D382" s="530"/>
      <c r="E382" s="530"/>
      <c r="F382" s="515"/>
      <c r="G382" s="497">
        <v>9956.98704</v>
      </c>
      <c r="H382" s="147">
        <v>9463.8479039999984</v>
      </c>
      <c r="I382" s="173"/>
    </row>
    <row r="383" spans="1:9" s="8" customFormat="1" ht="14.25" customHeight="1">
      <c r="A383" s="28">
        <f t="shared" si="6"/>
        <v>364</v>
      </c>
      <c r="B383" s="519" t="s">
        <v>404</v>
      </c>
      <c r="C383" s="48" t="s">
        <v>192</v>
      </c>
      <c r="D383" s="528" t="s">
        <v>780</v>
      </c>
      <c r="E383" s="528" t="s">
        <v>10</v>
      </c>
      <c r="F383" s="513">
        <v>93</v>
      </c>
      <c r="G383" s="497">
        <v>9956.98704</v>
      </c>
      <c r="H383" s="147">
        <v>9463.8479039999984</v>
      </c>
      <c r="I383" s="173"/>
    </row>
    <row r="384" spans="1:9" s="8" customFormat="1" ht="14.25" customHeight="1">
      <c r="A384" s="28">
        <f t="shared" si="6"/>
        <v>365</v>
      </c>
      <c r="B384" s="524"/>
      <c r="C384" s="48" t="s">
        <v>193</v>
      </c>
      <c r="D384" s="529"/>
      <c r="E384" s="529"/>
      <c r="F384" s="514"/>
      <c r="G384" s="497">
        <v>9956.98704</v>
      </c>
      <c r="H384" s="147">
        <v>9463.8479039999984</v>
      </c>
      <c r="I384" s="173"/>
    </row>
    <row r="385" spans="1:9" s="8" customFormat="1" ht="14.25" customHeight="1">
      <c r="A385" s="28">
        <f t="shared" si="6"/>
        <v>366</v>
      </c>
      <c r="B385" s="524"/>
      <c r="C385" s="48" t="s">
        <v>194</v>
      </c>
      <c r="D385" s="529"/>
      <c r="E385" s="529"/>
      <c r="F385" s="514"/>
      <c r="G385" s="497">
        <v>9956.98704</v>
      </c>
      <c r="H385" s="147">
        <v>9463.8479039999984</v>
      </c>
      <c r="I385" s="173"/>
    </row>
    <row r="386" spans="1:9" s="8" customFormat="1" ht="14.25" customHeight="1">
      <c r="A386" s="28">
        <f t="shared" si="6"/>
        <v>367</v>
      </c>
      <c r="B386" s="524"/>
      <c r="C386" s="48" t="s">
        <v>195</v>
      </c>
      <c r="D386" s="529"/>
      <c r="E386" s="529"/>
      <c r="F386" s="514"/>
      <c r="G386" s="497">
        <v>9956.98704</v>
      </c>
      <c r="H386" s="147">
        <v>9463.8479039999984</v>
      </c>
      <c r="I386" s="173"/>
    </row>
    <row r="387" spans="1:9" s="8" customFormat="1" ht="14.25" customHeight="1">
      <c r="A387" s="28">
        <f t="shared" si="6"/>
        <v>368</v>
      </c>
      <c r="B387" s="520"/>
      <c r="C387" s="48" t="s">
        <v>196</v>
      </c>
      <c r="D387" s="530"/>
      <c r="E387" s="530"/>
      <c r="F387" s="515"/>
      <c r="G387" s="497">
        <v>9956.98704</v>
      </c>
      <c r="H387" s="147">
        <v>9463.8479039999984</v>
      </c>
      <c r="I387" s="173"/>
    </row>
    <row r="388" spans="1:9" s="8" customFormat="1" ht="14.25" customHeight="1">
      <c r="A388" s="28">
        <f t="shared" si="6"/>
        <v>369</v>
      </c>
      <c r="B388" s="44" t="s">
        <v>106</v>
      </c>
      <c r="C388" s="3" t="s">
        <v>107</v>
      </c>
      <c r="D388" s="6" t="s">
        <v>7</v>
      </c>
      <c r="E388" s="528" t="s">
        <v>69</v>
      </c>
      <c r="F388" s="7">
        <v>92</v>
      </c>
      <c r="G388" s="501">
        <v>2210.5083</v>
      </c>
      <c r="H388" s="155">
        <v>2101.0285799999997</v>
      </c>
      <c r="I388" s="173"/>
    </row>
    <row r="389" spans="1:9" s="8" customFormat="1" ht="14.25" customHeight="1">
      <c r="A389" s="28">
        <f>A388+$A$13</f>
        <v>370</v>
      </c>
      <c r="B389" s="44" t="s">
        <v>106</v>
      </c>
      <c r="C389" s="3" t="s">
        <v>108</v>
      </c>
      <c r="D389" s="6" t="s">
        <v>7</v>
      </c>
      <c r="E389" s="529"/>
      <c r="F389" s="7">
        <v>92.5</v>
      </c>
      <c r="G389" s="501">
        <v>2210.5083</v>
      </c>
      <c r="H389" s="155">
        <v>2101.0285799999997</v>
      </c>
      <c r="I389" s="173"/>
    </row>
    <row r="390" spans="1:9" s="8" customFormat="1" ht="14.25" customHeight="1">
      <c r="A390" s="28">
        <f>A389+$A$13</f>
        <v>371</v>
      </c>
      <c r="B390" s="44" t="s">
        <v>106</v>
      </c>
      <c r="C390" s="3" t="s">
        <v>109</v>
      </c>
      <c r="D390" s="6" t="s">
        <v>7</v>
      </c>
      <c r="E390" s="529"/>
      <c r="F390" s="7">
        <v>93</v>
      </c>
      <c r="G390" s="501">
        <v>2210.5083</v>
      </c>
      <c r="H390" s="155">
        <v>2101.0285799999997</v>
      </c>
      <c r="I390" s="173"/>
    </row>
    <row r="391" spans="1:9" s="8" customFormat="1" ht="14.25" customHeight="1">
      <c r="A391" s="28">
        <f>A390+$A$13</f>
        <v>372</v>
      </c>
      <c r="B391" s="519" t="s">
        <v>404</v>
      </c>
      <c r="C391" s="48" t="s">
        <v>197</v>
      </c>
      <c r="D391" s="528" t="s">
        <v>780</v>
      </c>
      <c r="E391" s="516" t="s">
        <v>939</v>
      </c>
      <c r="F391" s="513">
        <v>95.5</v>
      </c>
      <c r="G391" s="497">
        <v>9956.98704</v>
      </c>
      <c r="H391" s="146">
        <v>9463.8479039999984</v>
      </c>
      <c r="I391" s="173"/>
    </row>
    <row r="392" spans="1:9" s="8" customFormat="1" ht="14.25" customHeight="1">
      <c r="A392" s="28">
        <f t="shared" si="6"/>
        <v>373</v>
      </c>
      <c r="B392" s="524"/>
      <c r="C392" s="48" t="s">
        <v>198</v>
      </c>
      <c r="D392" s="529"/>
      <c r="E392" s="517"/>
      <c r="F392" s="514"/>
      <c r="G392" s="497">
        <v>9956.98704</v>
      </c>
      <c r="H392" s="146">
        <v>9463.8479039999984</v>
      </c>
      <c r="I392" s="173"/>
    </row>
    <row r="393" spans="1:9" s="8" customFormat="1" ht="14.25" customHeight="1">
      <c r="A393" s="28">
        <f t="shared" si="6"/>
        <v>374</v>
      </c>
      <c r="B393" s="524"/>
      <c r="C393" s="48" t="s">
        <v>199</v>
      </c>
      <c r="D393" s="529"/>
      <c r="E393" s="517"/>
      <c r="F393" s="514"/>
      <c r="G393" s="497">
        <v>9956.98704</v>
      </c>
      <c r="H393" s="146">
        <v>9463.8479039999984</v>
      </c>
      <c r="I393" s="173"/>
    </row>
    <row r="394" spans="1:9" s="8" customFormat="1" ht="14.25" customHeight="1">
      <c r="A394" s="28">
        <f t="shared" si="6"/>
        <v>375</v>
      </c>
      <c r="B394" s="524"/>
      <c r="C394" s="48" t="s">
        <v>200</v>
      </c>
      <c r="D394" s="529"/>
      <c r="E394" s="517"/>
      <c r="F394" s="514"/>
      <c r="G394" s="497">
        <v>9956.98704</v>
      </c>
      <c r="H394" s="146">
        <v>9463.8479039999984</v>
      </c>
      <c r="I394" s="173"/>
    </row>
    <row r="395" spans="1:9" s="8" customFormat="1" ht="14.25" customHeight="1">
      <c r="A395" s="28">
        <f t="shared" si="6"/>
        <v>376</v>
      </c>
      <c r="B395" s="520"/>
      <c r="C395" s="48" t="s">
        <v>201</v>
      </c>
      <c r="D395" s="530"/>
      <c r="E395" s="517"/>
      <c r="F395" s="515"/>
      <c r="G395" s="497">
        <v>9956.98704</v>
      </c>
      <c r="H395" s="146">
        <v>9463.8479039999984</v>
      </c>
      <c r="I395" s="173"/>
    </row>
    <row r="396" spans="1:9" s="8" customFormat="1" ht="14.25" customHeight="1">
      <c r="A396" s="28">
        <f t="shared" si="6"/>
        <v>377</v>
      </c>
      <c r="B396" s="519" t="s">
        <v>404</v>
      </c>
      <c r="C396" s="48" t="s">
        <v>202</v>
      </c>
      <c r="D396" s="528" t="s">
        <v>780</v>
      </c>
      <c r="E396" s="517"/>
      <c r="F396" s="513">
        <v>96</v>
      </c>
      <c r="G396" s="497">
        <v>9956.98704</v>
      </c>
      <c r="H396" s="146">
        <v>9463.8479039999984</v>
      </c>
      <c r="I396" s="173"/>
    </row>
    <row r="397" spans="1:9" s="8" customFormat="1" ht="14.25" customHeight="1">
      <c r="A397" s="28">
        <f t="shared" si="6"/>
        <v>378</v>
      </c>
      <c r="B397" s="524"/>
      <c r="C397" s="48" t="s">
        <v>203</v>
      </c>
      <c r="D397" s="529"/>
      <c r="E397" s="517"/>
      <c r="F397" s="514"/>
      <c r="G397" s="497">
        <v>9956.98704</v>
      </c>
      <c r="H397" s="146">
        <v>9463.8479039999984</v>
      </c>
      <c r="I397" s="173"/>
    </row>
    <row r="398" spans="1:9" s="8" customFormat="1" ht="14.25" customHeight="1">
      <c r="A398" s="28">
        <f t="shared" si="6"/>
        <v>379</v>
      </c>
      <c r="B398" s="524"/>
      <c r="C398" s="48" t="s">
        <v>204</v>
      </c>
      <c r="D398" s="529"/>
      <c r="E398" s="517"/>
      <c r="F398" s="514"/>
      <c r="G398" s="497">
        <v>9956.98704</v>
      </c>
      <c r="H398" s="146">
        <v>9463.8479039999984</v>
      </c>
      <c r="I398" s="173"/>
    </row>
    <row r="399" spans="1:9" s="8" customFormat="1" ht="14.25" customHeight="1">
      <c r="A399" s="28">
        <f t="shared" si="6"/>
        <v>380</v>
      </c>
      <c r="B399" s="524"/>
      <c r="C399" s="48" t="s">
        <v>205</v>
      </c>
      <c r="D399" s="529"/>
      <c r="E399" s="517"/>
      <c r="F399" s="514"/>
      <c r="G399" s="497">
        <v>9956.98704</v>
      </c>
      <c r="H399" s="146">
        <v>9463.8479039999984</v>
      </c>
      <c r="I399" s="173"/>
    </row>
    <row r="400" spans="1:9" s="8" customFormat="1" ht="14.25" customHeight="1">
      <c r="A400" s="28">
        <f t="shared" si="6"/>
        <v>381</v>
      </c>
      <c r="B400" s="520"/>
      <c r="C400" s="48" t="s">
        <v>206</v>
      </c>
      <c r="D400" s="530"/>
      <c r="E400" s="517"/>
      <c r="F400" s="515"/>
      <c r="G400" s="497">
        <v>9956.98704</v>
      </c>
      <c r="H400" s="146">
        <v>9463.8479039999984</v>
      </c>
      <c r="I400" s="173"/>
    </row>
    <row r="401" spans="1:9" s="8" customFormat="1" ht="14.25" customHeight="1">
      <c r="A401" s="28">
        <f t="shared" si="6"/>
        <v>382</v>
      </c>
      <c r="B401" s="519" t="s">
        <v>404</v>
      </c>
      <c r="C401" s="48" t="s">
        <v>207</v>
      </c>
      <c r="D401" s="528" t="s">
        <v>780</v>
      </c>
      <c r="E401" s="517"/>
      <c r="F401" s="513">
        <v>96.5</v>
      </c>
      <c r="G401" s="497">
        <v>9956.98704</v>
      </c>
      <c r="H401" s="146">
        <v>9463.8479039999984</v>
      </c>
      <c r="I401" s="173"/>
    </row>
    <row r="402" spans="1:9" s="8" customFormat="1" ht="14.25" customHeight="1">
      <c r="A402" s="28">
        <f t="shared" si="6"/>
        <v>383</v>
      </c>
      <c r="B402" s="524"/>
      <c r="C402" s="48" t="s">
        <v>208</v>
      </c>
      <c r="D402" s="529"/>
      <c r="E402" s="517"/>
      <c r="F402" s="514"/>
      <c r="G402" s="497">
        <v>9956.98704</v>
      </c>
      <c r="H402" s="146">
        <v>9463.8479039999984</v>
      </c>
      <c r="I402" s="173"/>
    </row>
    <row r="403" spans="1:9" s="8" customFormat="1" ht="14.25" customHeight="1">
      <c r="A403" s="28">
        <f t="shared" si="6"/>
        <v>384</v>
      </c>
      <c r="B403" s="524"/>
      <c r="C403" s="48" t="s">
        <v>209</v>
      </c>
      <c r="D403" s="529"/>
      <c r="E403" s="517"/>
      <c r="F403" s="514"/>
      <c r="G403" s="497">
        <v>9956.98704</v>
      </c>
      <c r="H403" s="146">
        <v>9463.8479039999984</v>
      </c>
      <c r="I403" s="173"/>
    </row>
    <row r="404" spans="1:9" s="8" customFormat="1" ht="14.25" customHeight="1">
      <c r="A404" s="28">
        <f t="shared" si="6"/>
        <v>385</v>
      </c>
      <c r="B404" s="524"/>
      <c r="C404" s="48" t="s">
        <v>210</v>
      </c>
      <c r="D404" s="529"/>
      <c r="E404" s="517"/>
      <c r="F404" s="514"/>
      <c r="G404" s="497">
        <v>9956.98704</v>
      </c>
      <c r="H404" s="146">
        <v>9463.8479039999984</v>
      </c>
      <c r="I404" s="173"/>
    </row>
    <row r="405" spans="1:9" s="8" customFormat="1" ht="14.25" customHeight="1">
      <c r="A405" s="28">
        <f t="shared" si="6"/>
        <v>386</v>
      </c>
      <c r="B405" s="520"/>
      <c r="C405" s="48" t="s">
        <v>211</v>
      </c>
      <c r="D405" s="530"/>
      <c r="E405" s="518"/>
      <c r="F405" s="515"/>
      <c r="G405" s="497">
        <v>9956.98704</v>
      </c>
      <c r="H405" s="146">
        <v>9463.8479039999984</v>
      </c>
      <c r="I405" s="173"/>
    </row>
    <row r="406" spans="1:9" s="8" customFormat="1" ht="14.25" customHeight="1">
      <c r="A406" s="28">
        <f t="shared" si="6"/>
        <v>387</v>
      </c>
      <c r="B406" s="519" t="s">
        <v>404</v>
      </c>
      <c r="C406" s="48" t="s">
        <v>212</v>
      </c>
      <c r="D406" s="528" t="s">
        <v>780</v>
      </c>
      <c r="E406" s="516" t="s">
        <v>940</v>
      </c>
      <c r="F406" s="513">
        <v>95.5</v>
      </c>
      <c r="G406" s="497">
        <v>9956.98704</v>
      </c>
      <c r="H406" s="146">
        <v>9463.8479039999984</v>
      </c>
      <c r="I406" s="173"/>
    </row>
    <row r="407" spans="1:9" s="8" customFormat="1" ht="14.25" customHeight="1">
      <c r="A407" s="28">
        <f t="shared" si="6"/>
        <v>388</v>
      </c>
      <c r="B407" s="524"/>
      <c r="C407" s="48" t="s">
        <v>213</v>
      </c>
      <c r="D407" s="529"/>
      <c r="E407" s="517"/>
      <c r="F407" s="514"/>
      <c r="G407" s="497">
        <v>9956.98704</v>
      </c>
      <c r="H407" s="146">
        <v>9463.8479039999984</v>
      </c>
      <c r="I407" s="173"/>
    </row>
    <row r="408" spans="1:9" s="8" customFormat="1" ht="14.25" customHeight="1">
      <c r="A408" s="28">
        <f t="shared" si="6"/>
        <v>389</v>
      </c>
      <c r="B408" s="524"/>
      <c r="C408" s="48" t="s">
        <v>214</v>
      </c>
      <c r="D408" s="529"/>
      <c r="E408" s="517"/>
      <c r="F408" s="514"/>
      <c r="G408" s="497">
        <v>9956.98704</v>
      </c>
      <c r="H408" s="146">
        <v>9463.8479039999984</v>
      </c>
      <c r="I408" s="173"/>
    </row>
    <row r="409" spans="1:9" s="8" customFormat="1" ht="14.25" customHeight="1">
      <c r="A409" s="28">
        <f t="shared" si="6"/>
        <v>390</v>
      </c>
      <c r="B409" s="524"/>
      <c r="C409" s="48" t="s">
        <v>215</v>
      </c>
      <c r="D409" s="529"/>
      <c r="E409" s="517"/>
      <c r="F409" s="514"/>
      <c r="G409" s="497">
        <v>9956.98704</v>
      </c>
      <c r="H409" s="146">
        <v>9463.8479039999984</v>
      </c>
      <c r="I409" s="173"/>
    </row>
    <row r="410" spans="1:9" s="8" customFormat="1" ht="14.25" customHeight="1">
      <c r="A410" s="28">
        <f t="shared" si="6"/>
        <v>391</v>
      </c>
      <c r="B410" s="520"/>
      <c r="C410" s="48" t="s">
        <v>216</v>
      </c>
      <c r="D410" s="530"/>
      <c r="E410" s="517"/>
      <c r="F410" s="515"/>
      <c r="G410" s="497">
        <v>9956.98704</v>
      </c>
      <c r="H410" s="146">
        <v>9463.8479039999984</v>
      </c>
      <c r="I410" s="173"/>
    </row>
    <row r="411" spans="1:9" s="8" customFormat="1" ht="14.25" customHeight="1">
      <c r="A411" s="28">
        <f>A410+$A$13</f>
        <v>392</v>
      </c>
      <c r="B411" s="519" t="s">
        <v>404</v>
      </c>
      <c r="C411" s="48" t="s">
        <v>217</v>
      </c>
      <c r="D411" s="528" t="s">
        <v>780</v>
      </c>
      <c r="E411" s="517"/>
      <c r="F411" s="513">
        <v>96</v>
      </c>
      <c r="G411" s="497">
        <v>9956.98704</v>
      </c>
      <c r="H411" s="146">
        <v>9463.8479039999984</v>
      </c>
      <c r="I411" s="173"/>
    </row>
    <row r="412" spans="1:9" s="8" customFormat="1" ht="14.25" customHeight="1">
      <c r="A412" s="28">
        <f>A411+$A$13</f>
        <v>393</v>
      </c>
      <c r="B412" s="524"/>
      <c r="C412" s="48" t="s">
        <v>218</v>
      </c>
      <c r="D412" s="529"/>
      <c r="E412" s="517"/>
      <c r="F412" s="514"/>
      <c r="G412" s="497">
        <v>9956.98704</v>
      </c>
      <c r="H412" s="146">
        <v>9463.8479039999984</v>
      </c>
      <c r="I412" s="173"/>
    </row>
    <row r="413" spans="1:9" s="8" customFormat="1" ht="14.25" customHeight="1">
      <c r="A413" s="28">
        <f>A412+$A$13</f>
        <v>394</v>
      </c>
      <c r="B413" s="524"/>
      <c r="C413" s="48" t="s">
        <v>219</v>
      </c>
      <c r="D413" s="529"/>
      <c r="E413" s="517"/>
      <c r="F413" s="514"/>
      <c r="G413" s="497">
        <v>9956.98704</v>
      </c>
      <c r="H413" s="146">
        <v>9463.8479039999984</v>
      </c>
      <c r="I413" s="173"/>
    </row>
    <row r="414" spans="1:9" s="8" customFormat="1" ht="14.25" customHeight="1">
      <c r="A414" s="28">
        <f>A413+$A$13</f>
        <v>395</v>
      </c>
      <c r="B414" s="524"/>
      <c r="C414" s="48" t="s">
        <v>220</v>
      </c>
      <c r="D414" s="529"/>
      <c r="E414" s="517"/>
      <c r="F414" s="514"/>
      <c r="G414" s="497">
        <v>9956.98704</v>
      </c>
      <c r="H414" s="146">
        <v>9463.8479039999984</v>
      </c>
      <c r="I414" s="173"/>
    </row>
    <row r="415" spans="1:9" s="8" customFormat="1" ht="14.25" customHeight="1">
      <c r="A415" s="28">
        <f>A414+$A$13</f>
        <v>396</v>
      </c>
      <c r="B415" s="520"/>
      <c r="C415" s="48" t="s">
        <v>221</v>
      </c>
      <c r="D415" s="530"/>
      <c r="E415" s="517"/>
      <c r="F415" s="515"/>
      <c r="G415" s="497">
        <v>9956.98704</v>
      </c>
      <c r="H415" s="146">
        <v>9463.8479039999984</v>
      </c>
      <c r="I415" s="173"/>
    </row>
    <row r="416" spans="1:9" s="8" customFormat="1" ht="14.25" customHeight="1">
      <c r="A416" s="28">
        <f t="shared" ref="A416:A421" si="7">A415+$A$13</f>
        <v>397</v>
      </c>
      <c r="B416" s="519" t="s">
        <v>404</v>
      </c>
      <c r="C416" s="48" t="s">
        <v>340</v>
      </c>
      <c r="D416" s="528" t="s">
        <v>780</v>
      </c>
      <c r="E416" s="517"/>
      <c r="F416" s="513" t="s">
        <v>339</v>
      </c>
      <c r="G416" s="497">
        <v>9956.98704</v>
      </c>
      <c r="H416" s="146">
        <v>9463.8479039999984</v>
      </c>
      <c r="I416" s="173"/>
    </row>
    <row r="417" spans="1:9" s="8" customFormat="1" ht="14.25" customHeight="1">
      <c r="A417" s="28">
        <f t="shared" si="7"/>
        <v>398</v>
      </c>
      <c r="B417" s="524"/>
      <c r="C417" s="48" t="s">
        <v>341</v>
      </c>
      <c r="D417" s="529"/>
      <c r="E417" s="517"/>
      <c r="F417" s="514"/>
      <c r="G417" s="497">
        <v>9956.98704</v>
      </c>
      <c r="H417" s="146">
        <v>9463.8479039999984</v>
      </c>
      <c r="I417" s="173"/>
    </row>
    <row r="418" spans="1:9" s="8" customFormat="1" ht="14.25" customHeight="1">
      <c r="A418" s="28">
        <f t="shared" si="7"/>
        <v>399</v>
      </c>
      <c r="B418" s="524"/>
      <c r="C418" s="48" t="s">
        <v>342</v>
      </c>
      <c r="D418" s="529"/>
      <c r="E418" s="517"/>
      <c r="F418" s="514"/>
      <c r="G418" s="497">
        <v>9956.98704</v>
      </c>
      <c r="H418" s="146">
        <v>9463.8479039999984</v>
      </c>
      <c r="I418" s="173"/>
    </row>
    <row r="419" spans="1:9" s="8" customFormat="1" ht="14.25" customHeight="1">
      <c r="A419" s="28">
        <f t="shared" si="7"/>
        <v>400</v>
      </c>
      <c r="B419" s="524"/>
      <c r="C419" s="48" t="s">
        <v>343</v>
      </c>
      <c r="D419" s="529"/>
      <c r="E419" s="517"/>
      <c r="F419" s="514"/>
      <c r="G419" s="497">
        <v>9956.98704</v>
      </c>
      <c r="H419" s="146">
        <v>9463.8479039999984</v>
      </c>
      <c r="I419" s="173"/>
    </row>
    <row r="420" spans="1:9" s="8" customFormat="1" ht="14.25" customHeight="1">
      <c r="A420" s="28">
        <f t="shared" si="7"/>
        <v>401</v>
      </c>
      <c r="B420" s="520"/>
      <c r="C420" s="48" t="s">
        <v>344</v>
      </c>
      <c r="D420" s="530"/>
      <c r="E420" s="517"/>
      <c r="F420" s="515"/>
      <c r="G420" s="497">
        <v>9956.98704</v>
      </c>
      <c r="H420" s="146">
        <v>9463.8479039999984</v>
      </c>
      <c r="I420" s="173"/>
    </row>
    <row r="421" spans="1:9" s="8" customFormat="1" ht="14.25" customHeight="1">
      <c r="A421" s="28">
        <f t="shared" si="7"/>
        <v>402</v>
      </c>
      <c r="B421" s="519" t="s">
        <v>404</v>
      </c>
      <c r="C421" s="48" t="s">
        <v>222</v>
      </c>
      <c r="D421" s="528" t="s">
        <v>780</v>
      </c>
      <c r="E421" s="516" t="s">
        <v>941</v>
      </c>
      <c r="F421" s="513">
        <v>95.5</v>
      </c>
      <c r="G421" s="497">
        <v>9715.0052999999989</v>
      </c>
      <c r="H421" s="146">
        <v>9233.8507799999988</v>
      </c>
      <c r="I421" s="173"/>
    </row>
    <row r="422" spans="1:9" s="8" customFormat="1" ht="14.25" customHeight="1">
      <c r="A422" s="28">
        <f t="shared" si="6"/>
        <v>403</v>
      </c>
      <c r="B422" s="524"/>
      <c r="C422" s="48" t="s">
        <v>223</v>
      </c>
      <c r="D422" s="529"/>
      <c r="E422" s="517"/>
      <c r="F422" s="514"/>
      <c r="G422" s="497">
        <v>9715.0052999999989</v>
      </c>
      <c r="H422" s="146">
        <v>9233.8507799999988</v>
      </c>
      <c r="I422" s="173"/>
    </row>
    <row r="423" spans="1:9" s="8" customFormat="1" ht="14.25" customHeight="1">
      <c r="A423" s="28">
        <f t="shared" si="6"/>
        <v>404</v>
      </c>
      <c r="B423" s="524"/>
      <c r="C423" s="48" t="s">
        <v>224</v>
      </c>
      <c r="D423" s="529"/>
      <c r="E423" s="517"/>
      <c r="F423" s="514"/>
      <c r="G423" s="497">
        <v>9715.0052999999989</v>
      </c>
      <c r="H423" s="146">
        <v>9233.8507799999988</v>
      </c>
      <c r="I423" s="173"/>
    </row>
    <row r="424" spans="1:9" s="8" customFormat="1" ht="14.25" customHeight="1">
      <c r="A424" s="28">
        <f t="shared" si="6"/>
        <v>405</v>
      </c>
      <c r="B424" s="524"/>
      <c r="C424" s="48" t="s">
        <v>225</v>
      </c>
      <c r="D424" s="529"/>
      <c r="E424" s="517"/>
      <c r="F424" s="514"/>
      <c r="G424" s="497">
        <v>9715.0052999999989</v>
      </c>
      <c r="H424" s="146">
        <v>9233.8507799999988</v>
      </c>
      <c r="I424" s="173"/>
    </row>
    <row r="425" spans="1:9" s="8" customFormat="1" ht="14.25" customHeight="1">
      <c r="A425" s="28">
        <f t="shared" si="6"/>
        <v>406</v>
      </c>
      <c r="B425" s="520"/>
      <c r="C425" s="48" t="s">
        <v>226</v>
      </c>
      <c r="D425" s="530"/>
      <c r="E425" s="517"/>
      <c r="F425" s="515"/>
      <c r="G425" s="497">
        <v>9715.0052999999989</v>
      </c>
      <c r="H425" s="146">
        <v>9233.8507799999988</v>
      </c>
      <c r="I425" s="173"/>
    </row>
    <row r="426" spans="1:9" s="8" customFormat="1" ht="14.25" customHeight="1">
      <c r="A426" s="28">
        <f>A425+$A$13</f>
        <v>407</v>
      </c>
      <c r="B426" s="519" t="s">
        <v>404</v>
      </c>
      <c r="C426" s="48" t="s">
        <v>227</v>
      </c>
      <c r="D426" s="528" t="s">
        <v>780</v>
      </c>
      <c r="E426" s="517"/>
      <c r="F426" s="513">
        <v>96</v>
      </c>
      <c r="G426" s="497">
        <v>9715.0052999999989</v>
      </c>
      <c r="H426" s="146">
        <v>9233.8507799999988</v>
      </c>
      <c r="I426" s="173"/>
    </row>
    <row r="427" spans="1:9" s="8" customFormat="1" ht="14.25" customHeight="1">
      <c r="A427" s="28">
        <f t="shared" si="6"/>
        <v>408</v>
      </c>
      <c r="B427" s="524"/>
      <c r="C427" s="48" t="s">
        <v>228</v>
      </c>
      <c r="D427" s="529"/>
      <c r="E427" s="517"/>
      <c r="F427" s="514"/>
      <c r="G427" s="497">
        <v>9715.0052999999989</v>
      </c>
      <c r="H427" s="146">
        <v>9233.8507799999988</v>
      </c>
      <c r="I427" s="173"/>
    </row>
    <row r="428" spans="1:9" s="8" customFormat="1" ht="14.25" customHeight="1">
      <c r="A428" s="28">
        <f t="shared" si="6"/>
        <v>409</v>
      </c>
      <c r="B428" s="524"/>
      <c r="C428" s="48" t="s">
        <v>229</v>
      </c>
      <c r="D428" s="529"/>
      <c r="E428" s="517"/>
      <c r="F428" s="514"/>
      <c r="G428" s="497">
        <v>9715.0052999999989</v>
      </c>
      <c r="H428" s="146">
        <v>9233.8507799999988</v>
      </c>
      <c r="I428" s="173"/>
    </row>
    <row r="429" spans="1:9" s="8" customFormat="1" ht="14.25" customHeight="1">
      <c r="A429" s="28">
        <f t="shared" si="6"/>
        <v>410</v>
      </c>
      <c r="B429" s="524"/>
      <c r="C429" s="48" t="s">
        <v>230</v>
      </c>
      <c r="D429" s="529"/>
      <c r="E429" s="517"/>
      <c r="F429" s="514"/>
      <c r="G429" s="497">
        <v>9715.0052999999989</v>
      </c>
      <c r="H429" s="146">
        <v>9233.8507799999988</v>
      </c>
      <c r="I429" s="173"/>
    </row>
    <row r="430" spans="1:9" s="8" customFormat="1" ht="14.25" customHeight="1">
      <c r="A430" s="28">
        <f t="shared" si="6"/>
        <v>411</v>
      </c>
      <c r="B430" s="520"/>
      <c r="C430" s="48" t="s">
        <v>231</v>
      </c>
      <c r="D430" s="530"/>
      <c r="E430" s="517"/>
      <c r="F430" s="515"/>
      <c r="G430" s="497">
        <v>9715.0052999999989</v>
      </c>
      <c r="H430" s="146">
        <v>9233.8507799999988</v>
      </c>
      <c r="I430" s="173"/>
    </row>
    <row r="431" spans="1:9" s="8" customFormat="1" ht="14.25" customHeight="1">
      <c r="A431" s="28">
        <f t="shared" si="6"/>
        <v>412</v>
      </c>
      <c r="B431" s="519" t="s">
        <v>404</v>
      </c>
      <c r="C431" s="48" t="s">
        <v>362</v>
      </c>
      <c r="D431" s="528" t="s">
        <v>780</v>
      </c>
      <c r="E431" s="517"/>
      <c r="F431" s="513">
        <v>96.5</v>
      </c>
      <c r="G431" s="497">
        <v>9715.0052999999989</v>
      </c>
      <c r="H431" s="147">
        <v>9233.8507799999988</v>
      </c>
      <c r="I431" s="173"/>
    </row>
    <row r="432" spans="1:9" s="8" customFormat="1" ht="14.25" customHeight="1">
      <c r="A432" s="28">
        <f t="shared" si="6"/>
        <v>413</v>
      </c>
      <c r="B432" s="524"/>
      <c r="C432" s="48" t="s">
        <v>363</v>
      </c>
      <c r="D432" s="529"/>
      <c r="E432" s="517"/>
      <c r="F432" s="514"/>
      <c r="G432" s="497">
        <v>9715.0052999999989</v>
      </c>
      <c r="H432" s="147">
        <v>9233.8507799999988</v>
      </c>
      <c r="I432" s="173"/>
    </row>
    <row r="433" spans="1:9" s="8" customFormat="1" ht="14.25" customHeight="1">
      <c r="A433" s="28">
        <f t="shared" si="6"/>
        <v>414</v>
      </c>
      <c r="B433" s="524"/>
      <c r="C433" s="48" t="s">
        <v>364</v>
      </c>
      <c r="D433" s="529"/>
      <c r="E433" s="517"/>
      <c r="F433" s="514"/>
      <c r="G433" s="497">
        <v>9715.0052999999989</v>
      </c>
      <c r="H433" s="147">
        <v>9233.8507799999988</v>
      </c>
      <c r="I433" s="173"/>
    </row>
    <row r="434" spans="1:9" s="8" customFormat="1" ht="14.25" customHeight="1">
      <c r="A434" s="28">
        <f t="shared" si="6"/>
        <v>415</v>
      </c>
      <c r="B434" s="524"/>
      <c r="C434" s="48" t="s">
        <v>365</v>
      </c>
      <c r="D434" s="529"/>
      <c r="E434" s="517"/>
      <c r="F434" s="514"/>
      <c r="G434" s="497">
        <v>9715.0052999999989</v>
      </c>
      <c r="H434" s="147">
        <v>9233.8507799999988</v>
      </c>
      <c r="I434" s="173"/>
    </row>
    <row r="435" spans="1:9" s="8" customFormat="1" ht="14.25" customHeight="1">
      <c r="A435" s="28">
        <f t="shared" si="6"/>
        <v>416</v>
      </c>
      <c r="B435" s="520"/>
      <c r="C435" s="48" t="s">
        <v>366</v>
      </c>
      <c r="D435" s="530"/>
      <c r="E435" s="518"/>
      <c r="F435" s="515"/>
      <c r="G435" s="497">
        <v>9715.0052999999989</v>
      </c>
      <c r="H435" s="147">
        <v>9233.8507799999988</v>
      </c>
      <c r="I435" s="173"/>
    </row>
    <row r="436" spans="1:9" s="8" customFormat="1" ht="14.25" customHeight="1">
      <c r="A436" s="28">
        <f t="shared" si="6"/>
        <v>417</v>
      </c>
      <c r="B436" s="519" t="s">
        <v>404</v>
      </c>
      <c r="C436" s="48" t="s">
        <v>232</v>
      </c>
      <c r="D436" s="528" t="s">
        <v>780</v>
      </c>
      <c r="E436" s="516" t="s">
        <v>942</v>
      </c>
      <c r="F436" s="513">
        <v>95.5</v>
      </c>
      <c r="G436" s="497">
        <v>9956.98704</v>
      </c>
      <c r="H436" s="146">
        <v>9463.8479039999984</v>
      </c>
      <c r="I436" s="173"/>
    </row>
    <row r="437" spans="1:9" s="8" customFormat="1" ht="14.25" customHeight="1">
      <c r="A437" s="28">
        <f t="shared" si="6"/>
        <v>418</v>
      </c>
      <c r="B437" s="524"/>
      <c r="C437" s="48" t="s">
        <v>233</v>
      </c>
      <c r="D437" s="529"/>
      <c r="E437" s="517"/>
      <c r="F437" s="514"/>
      <c r="G437" s="497">
        <v>9956.98704</v>
      </c>
      <c r="H437" s="146">
        <v>9463.8479039999984</v>
      </c>
      <c r="I437" s="173"/>
    </row>
    <row r="438" spans="1:9" s="8" customFormat="1" ht="14.25" customHeight="1">
      <c r="A438" s="28">
        <f t="shared" si="6"/>
        <v>419</v>
      </c>
      <c r="B438" s="524"/>
      <c r="C438" s="48" t="s">
        <v>234</v>
      </c>
      <c r="D438" s="529"/>
      <c r="E438" s="517"/>
      <c r="F438" s="514"/>
      <c r="G438" s="497">
        <v>9956.98704</v>
      </c>
      <c r="H438" s="146">
        <v>9463.8479039999984</v>
      </c>
      <c r="I438" s="173"/>
    </row>
    <row r="439" spans="1:9" s="8" customFormat="1" ht="14.25" customHeight="1">
      <c r="A439" s="28">
        <f t="shared" si="6"/>
        <v>420</v>
      </c>
      <c r="B439" s="524"/>
      <c r="C439" s="48" t="s">
        <v>235</v>
      </c>
      <c r="D439" s="529"/>
      <c r="E439" s="517"/>
      <c r="F439" s="514"/>
      <c r="G439" s="497">
        <v>9956.98704</v>
      </c>
      <c r="H439" s="146">
        <v>9463.8479039999984</v>
      </c>
      <c r="I439" s="173"/>
    </row>
    <row r="440" spans="1:9" s="8" customFormat="1" ht="14.25" customHeight="1">
      <c r="A440" s="28">
        <f t="shared" si="6"/>
        <v>421</v>
      </c>
      <c r="B440" s="520"/>
      <c r="C440" s="48" t="s">
        <v>236</v>
      </c>
      <c r="D440" s="530"/>
      <c r="E440" s="517"/>
      <c r="F440" s="515"/>
      <c r="G440" s="497">
        <v>9956.98704</v>
      </c>
      <c r="H440" s="146">
        <v>9463.8479039999984</v>
      </c>
      <c r="I440" s="173"/>
    </row>
    <row r="441" spans="1:9" s="8" customFormat="1" ht="14.25" customHeight="1">
      <c r="A441" s="28">
        <f>A440+$A$13</f>
        <v>422</v>
      </c>
      <c r="B441" s="519" t="s">
        <v>404</v>
      </c>
      <c r="C441" s="48" t="s">
        <v>237</v>
      </c>
      <c r="D441" s="528" t="s">
        <v>780</v>
      </c>
      <c r="E441" s="517"/>
      <c r="F441" s="513">
        <v>96</v>
      </c>
      <c r="G441" s="497">
        <v>9956.98704</v>
      </c>
      <c r="H441" s="146">
        <v>9463.8479039999984</v>
      </c>
      <c r="I441" s="173"/>
    </row>
    <row r="442" spans="1:9" s="8" customFormat="1" ht="14.25" customHeight="1">
      <c r="A442" s="28">
        <f>A441+$A$13</f>
        <v>423</v>
      </c>
      <c r="B442" s="524"/>
      <c r="C442" s="48" t="s">
        <v>238</v>
      </c>
      <c r="D442" s="529"/>
      <c r="E442" s="517"/>
      <c r="F442" s="514"/>
      <c r="G442" s="497">
        <v>9956.98704</v>
      </c>
      <c r="H442" s="146">
        <v>9463.8479039999984</v>
      </c>
      <c r="I442" s="173"/>
    </row>
    <row r="443" spans="1:9" s="8" customFormat="1" ht="14.25" customHeight="1">
      <c r="A443" s="28">
        <f>A442+$A$13</f>
        <v>424</v>
      </c>
      <c r="B443" s="524"/>
      <c r="C443" s="48" t="s">
        <v>239</v>
      </c>
      <c r="D443" s="529"/>
      <c r="E443" s="517"/>
      <c r="F443" s="514"/>
      <c r="G443" s="497">
        <v>9956.98704</v>
      </c>
      <c r="H443" s="146">
        <v>9463.8479039999984</v>
      </c>
      <c r="I443" s="173"/>
    </row>
    <row r="444" spans="1:9" s="8" customFormat="1" ht="14.25" customHeight="1">
      <c r="A444" s="28">
        <f>A443+$A$13</f>
        <v>425</v>
      </c>
      <c r="B444" s="524"/>
      <c r="C444" s="48" t="s">
        <v>240</v>
      </c>
      <c r="D444" s="529"/>
      <c r="E444" s="517"/>
      <c r="F444" s="514"/>
      <c r="G444" s="497">
        <v>9956.98704</v>
      </c>
      <c r="H444" s="146">
        <v>9463.8479039999984</v>
      </c>
      <c r="I444" s="173"/>
    </row>
    <row r="445" spans="1:9" s="8" customFormat="1" ht="14.25" customHeight="1">
      <c r="A445" s="28">
        <f>A444+$A$13</f>
        <v>426</v>
      </c>
      <c r="B445" s="520"/>
      <c r="C445" s="48" t="s">
        <v>241</v>
      </c>
      <c r="D445" s="530"/>
      <c r="E445" s="517"/>
      <c r="F445" s="515"/>
      <c r="G445" s="497">
        <v>9956.98704</v>
      </c>
      <c r="H445" s="146">
        <v>9463.8479039999984</v>
      </c>
      <c r="I445" s="173"/>
    </row>
    <row r="446" spans="1:9" s="8" customFormat="1" ht="14.25" customHeight="1">
      <c r="A446" s="28">
        <f t="shared" ref="A446:A460" si="8">A445+$A$13</f>
        <v>427</v>
      </c>
      <c r="B446" s="519" t="s">
        <v>404</v>
      </c>
      <c r="C446" s="48" t="s">
        <v>345</v>
      </c>
      <c r="D446" s="528" t="s">
        <v>780</v>
      </c>
      <c r="E446" s="517"/>
      <c r="F446" s="513" t="s">
        <v>339</v>
      </c>
      <c r="G446" s="497">
        <v>9956.98704</v>
      </c>
      <c r="H446" s="146">
        <v>9463.8479039999984</v>
      </c>
      <c r="I446" s="173"/>
    </row>
    <row r="447" spans="1:9" s="8" customFormat="1" ht="14.25" customHeight="1">
      <c r="A447" s="28">
        <f t="shared" si="8"/>
        <v>428</v>
      </c>
      <c r="B447" s="524"/>
      <c r="C447" s="48" t="s">
        <v>346</v>
      </c>
      <c r="D447" s="529"/>
      <c r="E447" s="517"/>
      <c r="F447" s="514"/>
      <c r="G447" s="497">
        <v>9956.98704</v>
      </c>
      <c r="H447" s="146">
        <v>9463.8479039999984</v>
      </c>
      <c r="I447" s="173"/>
    </row>
    <row r="448" spans="1:9" s="8" customFormat="1" ht="14.25" customHeight="1">
      <c r="A448" s="28">
        <f t="shared" si="8"/>
        <v>429</v>
      </c>
      <c r="B448" s="524"/>
      <c r="C448" s="48" t="s">
        <v>347</v>
      </c>
      <c r="D448" s="529"/>
      <c r="E448" s="517"/>
      <c r="F448" s="514"/>
      <c r="G448" s="497">
        <v>9956.98704</v>
      </c>
      <c r="H448" s="146">
        <v>9463.8479039999984</v>
      </c>
      <c r="I448" s="173"/>
    </row>
    <row r="449" spans="1:9" s="8" customFormat="1" ht="14.25" customHeight="1">
      <c r="A449" s="28">
        <f t="shared" si="8"/>
        <v>430</v>
      </c>
      <c r="B449" s="524"/>
      <c r="C449" s="48" t="s">
        <v>348</v>
      </c>
      <c r="D449" s="529"/>
      <c r="E449" s="517"/>
      <c r="F449" s="514"/>
      <c r="G449" s="497">
        <v>9956.98704</v>
      </c>
      <c r="H449" s="146">
        <v>9463.8479039999984</v>
      </c>
      <c r="I449" s="173"/>
    </row>
    <row r="450" spans="1:9" s="8" customFormat="1" ht="14.25" customHeight="1">
      <c r="A450" s="28">
        <f t="shared" si="8"/>
        <v>431</v>
      </c>
      <c r="B450" s="520"/>
      <c r="C450" s="48" t="s">
        <v>349</v>
      </c>
      <c r="D450" s="530"/>
      <c r="E450" s="517"/>
      <c r="F450" s="515"/>
      <c r="G450" s="497">
        <v>9956.98704</v>
      </c>
      <c r="H450" s="146">
        <v>9463.8479039999984</v>
      </c>
      <c r="I450" s="173"/>
    </row>
    <row r="451" spans="1:9" s="8" customFormat="1" ht="14.25" customHeight="1">
      <c r="A451" s="28">
        <f t="shared" si="8"/>
        <v>432</v>
      </c>
      <c r="B451" s="519" t="s">
        <v>404</v>
      </c>
      <c r="C451" s="48" t="s">
        <v>953</v>
      </c>
      <c r="D451" s="528" t="s">
        <v>780</v>
      </c>
      <c r="E451" s="516" t="s">
        <v>961</v>
      </c>
      <c r="F451" s="513">
        <v>95.5</v>
      </c>
      <c r="G451" s="497">
        <v>9956.98704</v>
      </c>
      <c r="H451" s="146">
        <v>9463.8479039999984</v>
      </c>
      <c r="I451" s="173"/>
    </row>
    <row r="452" spans="1:9" s="8" customFormat="1" ht="14.25" customHeight="1">
      <c r="A452" s="28">
        <f t="shared" si="8"/>
        <v>433</v>
      </c>
      <c r="B452" s="524"/>
      <c r="C452" s="48" t="s">
        <v>955</v>
      </c>
      <c r="D452" s="529"/>
      <c r="E452" s="517"/>
      <c r="F452" s="514"/>
      <c r="G452" s="497">
        <v>9956.98704</v>
      </c>
      <c r="H452" s="146">
        <v>9463.8479039999984</v>
      </c>
      <c r="I452" s="173"/>
    </row>
    <row r="453" spans="1:9" s="8" customFormat="1" ht="14.25" customHeight="1">
      <c r="A453" s="28">
        <f t="shared" si="8"/>
        <v>434</v>
      </c>
      <c r="B453" s="524"/>
      <c r="C453" s="48" t="s">
        <v>956</v>
      </c>
      <c r="D453" s="529"/>
      <c r="E453" s="517"/>
      <c r="F453" s="514"/>
      <c r="G453" s="497">
        <v>9956.98704</v>
      </c>
      <c r="H453" s="146">
        <v>9463.8479039999984</v>
      </c>
      <c r="I453" s="173"/>
    </row>
    <row r="454" spans="1:9" s="8" customFormat="1" ht="14.25" customHeight="1">
      <c r="A454" s="28">
        <f t="shared" si="8"/>
        <v>435</v>
      </c>
      <c r="B454" s="524"/>
      <c r="C454" s="48" t="s">
        <v>957</v>
      </c>
      <c r="D454" s="529"/>
      <c r="E454" s="517"/>
      <c r="F454" s="514"/>
      <c r="G454" s="497">
        <v>9956.98704</v>
      </c>
      <c r="H454" s="146">
        <v>9463.8479039999984</v>
      </c>
      <c r="I454" s="173"/>
    </row>
    <row r="455" spans="1:9" s="8" customFormat="1" ht="14.25" customHeight="1">
      <c r="A455" s="28">
        <f t="shared" si="8"/>
        <v>436</v>
      </c>
      <c r="B455" s="520"/>
      <c r="C455" s="48" t="s">
        <v>958</v>
      </c>
      <c r="D455" s="530"/>
      <c r="E455" s="518"/>
      <c r="F455" s="515"/>
      <c r="G455" s="497">
        <v>9956.98704</v>
      </c>
      <c r="H455" s="146">
        <v>9463.8479039999984</v>
      </c>
      <c r="I455" s="173"/>
    </row>
    <row r="456" spans="1:9" s="8" customFormat="1" ht="14.25" customHeight="1">
      <c r="A456" s="28">
        <f t="shared" si="8"/>
        <v>437</v>
      </c>
      <c r="B456" s="519" t="s">
        <v>404</v>
      </c>
      <c r="C456" s="48" t="s">
        <v>954</v>
      </c>
      <c r="D456" s="516" t="s">
        <v>780</v>
      </c>
      <c r="E456" s="516" t="s">
        <v>961</v>
      </c>
      <c r="F456" s="513">
        <v>96</v>
      </c>
      <c r="G456" s="497">
        <v>9956.98704</v>
      </c>
      <c r="H456" s="146">
        <v>9463.8479039999984</v>
      </c>
      <c r="I456" s="173"/>
    </row>
    <row r="457" spans="1:9" s="8" customFormat="1" ht="14.25" customHeight="1">
      <c r="A457" s="28">
        <f t="shared" si="8"/>
        <v>438</v>
      </c>
      <c r="B457" s="524"/>
      <c r="C457" s="48" t="s">
        <v>959</v>
      </c>
      <c r="D457" s="517"/>
      <c r="E457" s="517"/>
      <c r="F457" s="514"/>
      <c r="G457" s="497">
        <v>9956.98704</v>
      </c>
      <c r="H457" s="146">
        <v>9463.8479039999984</v>
      </c>
      <c r="I457" s="173"/>
    </row>
    <row r="458" spans="1:9" s="8" customFormat="1" ht="14.25" customHeight="1">
      <c r="A458" s="28">
        <f t="shared" si="8"/>
        <v>439</v>
      </c>
      <c r="B458" s="520"/>
      <c r="C458" s="48" t="s">
        <v>960</v>
      </c>
      <c r="D458" s="518"/>
      <c r="E458" s="518"/>
      <c r="F458" s="515"/>
      <c r="G458" s="497">
        <v>9956.98704</v>
      </c>
      <c r="H458" s="146">
        <v>9463.8479039999984</v>
      </c>
      <c r="I458" s="173"/>
    </row>
    <row r="459" spans="1:9" s="8" customFormat="1" ht="14.25" customHeight="1">
      <c r="A459" s="28">
        <f t="shared" si="8"/>
        <v>440</v>
      </c>
      <c r="B459" s="13" t="s">
        <v>106</v>
      </c>
      <c r="C459" s="48" t="s">
        <v>912</v>
      </c>
      <c r="D459" s="6" t="s">
        <v>7</v>
      </c>
      <c r="E459" s="3" t="s">
        <v>903</v>
      </c>
      <c r="F459" s="36">
        <v>87</v>
      </c>
      <c r="G459" s="497">
        <v>2752.6699199999998</v>
      </c>
      <c r="H459" s="147">
        <v>2616.3385920000001</v>
      </c>
      <c r="I459" s="173"/>
    </row>
    <row r="460" spans="1:9" s="8" customFormat="1" ht="14.25" customHeight="1">
      <c r="A460" s="28">
        <f t="shared" si="8"/>
        <v>441</v>
      </c>
      <c r="B460" s="3" t="s">
        <v>106</v>
      </c>
      <c r="C460" s="3" t="s">
        <v>112</v>
      </c>
      <c r="D460" s="6" t="s">
        <v>7</v>
      </c>
      <c r="E460" s="516" t="s">
        <v>943</v>
      </c>
      <c r="F460" s="7">
        <v>95.5</v>
      </c>
      <c r="G460" s="501">
        <v>2344.2619199999995</v>
      </c>
      <c r="H460" s="155">
        <v>2228.1577919999995</v>
      </c>
      <c r="I460" s="173"/>
    </row>
    <row r="461" spans="1:9" s="8" customFormat="1" ht="14.25" customHeight="1">
      <c r="A461" s="28">
        <f t="shared" ref="A461:A469" si="9">A460+$A$13</f>
        <v>442</v>
      </c>
      <c r="B461" s="3" t="s">
        <v>106</v>
      </c>
      <c r="C461" s="3" t="s">
        <v>113</v>
      </c>
      <c r="D461" s="6" t="s">
        <v>7</v>
      </c>
      <c r="E461" s="517"/>
      <c r="F461" s="7">
        <v>96</v>
      </c>
      <c r="G461" s="501">
        <v>2344.2619199999995</v>
      </c>
      <c r="H461" s="155">
        <v>2228.1577919999995</v>
      </c>
      <c r="I461" s="173"/>
    </row>
    <row r="462" spans="1:9" s="8" customFormat="1" ht="14.25" customHeight="1">
      <c r="A462" s="28">
        <f t="shared" si="9"/>
        <v>443</v>
      </c>
      <c r="B462" s="3" t="s">
        <v>106</v>
      </c>
      <c r="C462" s="3" t="s">
        <v>114</v>
      </c>
      <c r="D462" s="6" t="s">
        <v>7</v>
      </c>
      <c r="E462" s="518"/>
      <c r="F462" s="7">
        <v>96.5</v>
      </c>
      <c r="G462" s="501">
        <v>2344.2619199999995</v>
      </c>
      <c r="H462" s="155">
        <v>2228.1577919999995</v>
      </c>
      <c r="I462" s="173"/>
    </row>
    <row r="463" spans="1:9" s="8" customFormat="1" ht="14.25" customHeight="1">
      <c r="A463" s="28">
        <f t="shared" si="9"/>
        <v>444</v>
      </c>
      <c r="B463" s="3" t="s">
        <v>106</v>
      </c>
      <c r="C463" s="3" t="s">
        <v>115</v>
      </c>
      <c r="D463" s="6" t="s">
        <v>7</v>
      </c>
      <c r="E463" s="516" t="s">
        <v>944</v>
      </c>
      <c r="F463" s="7">
        <v>95.5</v>
      </c>
      <c r="G463" s="501">
        <v>2489.24676</v>
      </c>
      <c r="H463" s="155">
        <v>2365.9619759999996</v>
      </c>
      <c r="I463" s="173"/>
    </row>
    <row r="464" spans="1:9" s="8" customFormat="1" ht="14.25" customHeight="1">
      <c r="A464" s="28">
        <f t="shared" si="9"/>
        <v>445</v>
      </c>
      <c r="B464" s="3" t="s">
        <v>106</v>
      </c>
      <c r="C464" s="3" t="s">
        <v>116</v>
      </c>
      <c r="D464" s="6" t="s">
        <v>7</v>
      </c>
      <c r="E464" s="517"/>
      <c r="F464" s="7">
        <v>96</v>
      </c>
      <c r="G464" s="501">
        <v>2489.24676</v>
      </c>
      <c r="H464" s="155">
        <v>2365.9619759999996</v>
      </c>
      <c r="I464" s="173"/>
    </row>
    <row r="465" spans="1:9" s="8" customFormat="1" ht="14.25" customHeight="1">
      <c r="A465" s="28">
        <f t="shared" si="9"/>
        <v>446</v>
      </c>
      <c r="B465" s="56" t="s">
        <v>106</v>
      </c>
      <c r="C465" s="56" t="s">
        <v>466</v>
      </c>
      <c r="D465" s="6" t="s">
        <v>7</v>
      </c>
      <c r="E465" s="517"/>
      <c r="F465" s="30">
        <v>96.5</v>
      </c>
      <c r="G465" s="503">
        <v>2489.24676</v>
      </c>
      <c r="H465" s="156">
        <v>2365.9619759999996</v>
      </c>
      <c r="I465" s="173"/>
    </row>
    <row r="466" spans="1:9" s="8" customFormat="1" ht="14.25" customHeight="1">
      <c r="A466" s="28">
        <f t="shared" si="9"/>
        <v>447</v>
      </c>
      <c r="B466" s="537" t="s">
        <v>669</v>
      </c>
      <c r="C466" s="3" t="s">
        <v>758</v>
      </c>
      <c r="D466" s="6" t="s">
        <v>775</v>
      </c>
      <c r="E466" s="6" t="s">
        <v>10</v>
      </c>
      <c r="F466" s="7">
        <v>92</v>
      </c>
      <c r="G466" s="501">
        <v>3654.2305800000004</v>
      </c>
      <c r="H466" s="155">
        <v>3473.2477080000003</v>
      </c>
      <c r="I466" s="173"/>
    </row>
    <row r="467" spans="1:9" s="8" customFormat="1" ht="14.25" customHeight="1">
      <c r="A467" s="28">
        <f t="shared" si="9"/>
        <v>448</v>
      </c>
      <c r="B467" s="516"/>
      <c r="C467" s="56" t="s">
        <v>759</v>
      </c>
      <c r="D467" s="21" t="s">
        <v>775</v>
      </c>
      <c r="E467" s="21" t="s">
        <v>761</v>
      </c>
      <c r="F467" s="30">
        <v>95.5</v>
      </c>
      <c r="G467" s="504">
        <v>3654.2305800000004</v>
      </c>
      <c r="H467" s="157">
        <v>3473.2477080000003</v>
      </c>
      <c r="I467" s="173"/>
    </row>
    <row r="468" spans="1:9" s="8" customFormat="1" ht="24.75" customHeight="1">
      <c r="A468" s="28">
        <f t="shared" si="9"/>
        <v>449</v>
      </c>
      <c r="B468" s="44" t="s">
        <v>110</v>
      </c>
      <c r="C468" s="3" t="s">
        <v>111</v>
      </c>
      <c r="D468" s="516" t="s">
        <v>810</v>
      </c>
      <c r="E468" s="6" t="s">
        <v>69</v>
      </c>
      <c r="F468" s="7">
        <v>25</v>
      </c>
      <c r="G468" s="501">
        <v>902.58168000000001</v>
      </c>
      <c r="H468" s="155">
        <v>857.87956799999995</v>
      </c>
      <c r="I468" s="173"/>
    </row>
    <row r="469" spans="1:9" s="8" customFormat="1" ht="14.25" customHeight="1">
      <c r="A469" s="28">
        <f t="shared" si="9"/>
        <v>450</v>
      </c>
      <c r="B469" s="44" t="s">
        <v>110</v>
      </c>
      <c r="C469" s="3" t="s">
        <v>794</v>
      </c>
      <c r="D469" s="517"/>
      <c r="E469" s="6" t="s">
        <v>801</v>
      </c>
      <c r="F469" s="513">
        <v>22</v>
      </c>
      <c r="G469" s="501">
        <v>1016.93592</v>
      </c>
      <c r="H469" s="155">
        <v>966.57019200000002</v>
      </c>
      <c r="I469" s="173"/>
    </row>
    <row r="470" spans="1:9" s="8" customFormat="1" ht="24" customHeight="1">
      <c r="A470" s="91">
        <f>A469+1</f>
        <v>451</v>
      </c>
      <c r="B470" s="44" t="s">
        <v>110</v>
      </c>
      <c r="C470" s="3" t="s">
        <v>795</v>
      </c>
      <c r="D470" s="517"/>
      <c r="E470" s="6" t="s">
        <v>802</v>
      </c>
      <c r="F470" s="514"/>
      <c r="G470" s="501">
        <v>940.35942</v>
      </c>
      <c r="H470" s="155">
        <v>893.786292</v>
      </c>
      <c r="I470" s="173"/>
    </row>
    <row r="471" spans="1:9" s="8" customFormat="1" ht="25.5" customHeight="1" thickBot="1">
      <c r="A471" s="91">
        <f>A470+1</f>
        <v>452</v>
      </c>
      <c r="B471" s="44" t="s">
        <v>110</v>
      </c>
      <c r="C471" s="3" t="s">
        <v>796</v>
      </c>
      <c r="D471" s="518"/>
      <c r="E471" s="6" t="s">
        <v>803</v>
      </c>
      <c r="F471" s="515"/>
      <c r="G471" s="501">
        <v>940.35942</v>
      </c>
      <c r="H471" s="155">
        <v>893.786292</v>
      </c>
      <c r="I471" s="173"/>
    </row>
    <row r="472" spans="1:9" s="8" customFormat="1" ht="14.25" customHeight="1" thickBot="1">
      <c r="A472" s="81"/>
      <c r="B472" s="93"/>
      <c r="C472" s="77"/>
      <c r="D472" s="78" t="s">
        <v>12</v>
      </c>
      <c r="E472" s="77"/>
      <c r="F472" s="78"/>
      <c r="G472" s="143"/>
      <c r="H472" s="143"/>
      <c r="I472" s="173"/>
    </row>
    <row r="473" spans="1:9" s="8" customFormat="1" ht="27.75" customHeight="1">
      <c r="A473" s="18">
        <f>A471+$A$13</f>
        <v>453</v>
      </c>
      <c r="B473" s="13" t="s">
        <v>404</v>
      </c>
      <c r="C473" s="15" t="s">
        <v>242</v>
      </c>
      <c r="D473" s="22" t="s">
        <v>779</v>
      </c>
      <c r="E473" s="22" t="s">
        <v>13</v>
      </c>
      <c r="F473" s="36">
        <v>92</v>
      </c>
      <c r="G473" s="502">
        <v>10201.01082</v>
      </c>
      <c r="H473" s="158">
        <v>9695.7859319999989</v>
      </c>
      <c r="I473" s="173"/>
    </row>
    <row r="474" spans="1:9" s="8" customFormat="1" ht="14.25" customHeight="1">
      <c r="A474" s="19">
        <f>A473+$A$13</f>
        <v>454</v>
      </c>
      <c r="B474" s="519" t="s">
        <v>404</v>
      </c>
      <c r="C474" s="48" t="s">
        <v>243</v>
      </c>
      <c r="D474" s="528" t="s">
        <v>781</v>
      </c>
      <c r="E474" s="516" t="s">
        <v>64</v>
      </c>
      <c r="F474" s="513">
        <v>100</v>
      </c>
      <c r="G474" s="497">
        <v>9228.9997800000001</v>
      </c>
      <c r="H474" s="146">
        <v>8771.9156279999988</v>
      </c>
      <c r="I474" s="173"/>
    </row>
    <row r="475" spans="1:9" s="8" customFormat="1" ht="14.25" customHeight="1">
      <c r="A475" s="19">
        <f t="shared" ref="A475:A535" si="10">A474+$A$13</f>
        <v>455</v>
      </c>
      <c r="B475" s="524"/>
      <c r="C475" s="48" t="s">
        <v>244</v>
      </c>
      <c r="D475" s="529"/>
      <c r="E475" s="517"/>
      <c r="F475" s="514"/>
      <c r="G475" s="497">
        <v>9228.9997800000001</v>
      </c>
      <c r="H475" s="146">
        <v>8771.9156279999988</v>
      </c>
      <c r="I475" s="173"/>
    </row>
    <row r="476" spans="1:9" s="8" customFormat="1" ht="14.25" customHeight="1">
      <c r="A476" s="19">
        <f t="shared" si="10"/>
        <v>456</v>
      </c>
      <c r="B476" s="524"/>
      <c r="C476" s="48" t="s">
        <v>245</v>
      </c>
      <c r="D476" s="529"/>
      <c r="E476" s="517"/>
      <c r="F476" s="514"/>
      <c r="G476" s="497">
        <v>9228.9997800000001</v>
      </c>
      <c r="H476" s="146">
        <v>8771.9156279999988</v>
      </c>
      <c r="I476" s="173"/>
    </row>
    <row r="477" spans="1:9" s="8" customFormat="1" ht="14.25" customHeight="1">
      <c r="A477" s="19">
        <f t="shared" si="10"/>
        <v>457</v>
      </c>
      <c r="B477" s="524"/>
      <c r="C477" s="48" t="s">
        <v>246</v>
      </c>
      <c r="D477" s="529"/>
      <c r="E477" s="517"/>
      <c r="F477" s="514"/>
      <c r="G477" s="497">
        <v>9228.9997800000001</v>
      </c>
      <c r="H477" s="146">
        <v>8771.9156279999988</v>
      </c>
      <c r="I477" s="173"/>
    </row>
    <row r="478" spans="1:9" s="8" customFormat="1" ht="14.25" customHeight="1">
      <c r="A478" s="19">
        <f t="shared" si="10"/>
        <v>458</v>
      </c>
      <c r="B478" s="520"/>
      <c r="C478" s="48" t="s">
        <v>247</v>
      </c>
      <c r="D478" s="530"/>
      <c r="E478" s="517"/>
      <c r="F478" s="515"/>
      <c r="G478" s="497">
        <v>9228.9997800000001</v>
      </c>
      <c r="H478" s="146">
        <v>8771.9156279999988</v>
      </c>
      <c r="I478" s="173"/>
    </row>
    <row r="479" spans="1:9" s="8" customFormat="1" ht="14.25" customHeight="1">
      <c r="A479" s="19">
        <f t="shared" si="10"/>
        <v>459</v>
      </c>
      <c r="B479" s="519" t="s">
        <v>404</v>
      </c>
      <c r="C479" s="48" t="s">
        <v>248</v>
      </c>
      <c r="D479" s="528" t="s">
        <v>780</v>
      </c>
      <c r="E479" s="517"/>
      <c r="F479" s="513">
        <v>100.5</v>
      </c>
      <c r="G479" s="497">
        <v>9228.9997800000001</v>
      </c>
      <c r="H479" s="146">
        <v>8771.9156279999988</v>
      </c>
      <c r="I479" s="173"/>
    </row>
    <row r="480" spans="1:9" s="8" customFormat="1" ht="14.25" customHeight="1">
      <c r="A480" s="19">
        <f t="shared" si="10"/>
        <v>460</v>
      </c>
      <c r="B480" s="524"/>
      <c r="C480" s="48" t="s">
        <v>249</v>
      </c>
      <c r="D480" s="529"/>
      <c r="E480" s="517"/>
      <c r="F480" s="514"/>
      <c r="G480" s="497">
        <v>9228.9997800000001</v>
      </c>
      <c r="H480" s="146">
        <v>8771.9156279999988</v>
      </c>
      <c r="I480" s="173"/>
    </row>
    <row r="481" spans="1:9" s="8" customFormat="1" ht="14.25" customHeight="1">
      <c r="A481" s="19">
        <f t="shared" si="10"/>
        <v>461</v>
      </c>
      <c r="B481" s="524"/>
      <c r="C481" s="48" t="s">
        <v>250</v>
      </c>
      <c r="D481" s="529"/>
      <c r="E481" s="517"/>
      <c r="F481" s="514"/>
      <c r="G481" s="497">
        <v>9228.9997800000001</v>
      </c>
      <c r="H481" s="146">
        <v>8771.9156279999988</v>
      </c>
      <c r="I481" s="173"/>
    </row>
    <row r="482" spans="1:9" s="8" customFormat="1" ht="14.25" customHeight="1">
      <c r="A482" s="19">
        <f t="shared" si="10"/>
        <v>462</v>
      </c>
      <c r="B482" s="524"/>
      <c r="C482" s="48" t="s">
        <v>251</v>
      </c>
      <c r="D482" s="529"/>
      <c r="E482" s="517"/>
      <c r="F482" s="514"/>
      <c r="G482" s="497">
        <v>9228.9997800000001</v>
      </c>
      <c r="H482" s="146">
        <v>8771.9156279999988</v>
      </c>
      <c r="I482" s="173"/>
    </row>
    <row r="483" spans="1:9" s="8" customFormat="1" ht="14.25" customHeight="1">
      <c r="A483" s="19">
        <f t="shared" si="10"/>
        <v>463</v>
      </c>
      <c r="B483" s="520"/>
      <c r="C483" s="48" t="s">
        <v>252</v>
      </c>
      <c r="D483" s="530"/>
      <c r="E483" s="517"/>
      <c r="F483" s="515"/>
      <c r="G483" s="497">
        <v>9228.9997800000001</v>
      </c>
      <c r="H483" s="146">
        <v>8771.9156279999988</v>
      </c>
      <c r="I483" s="173"/>
    </row>
    <row r="484" spans="1:9" s="8" customFormat="1" ht="14.25" customHeight="1">
      <c r="A484" s="19">
        <f t="shared" si="10"/>
        <v>464</v>
      </c>
      <c r="B484" s="519" t="s">
        <v>404</v>
      </c>
      <c r="C484" s="48" t="s">
        <v>294</v>
      </c>
      <c r="D484" s="528" t="s">
        <v>780</v>
      </c>
      <c r="E484" s="517"/>
      <c r="F484" s="513">
        <v>101</v>
      </c>
      <c r="G484" s="497">
        <v>9228.9997800000001</v>
      </c>
      <c r="H484" s="146">
        <v>8771.9156279999988</v>
      </c>
      <c r="I484" s="173"/>
    </row>
    <row r="485" spans="1:9" s="8" customFormat="1" ht="14.25" customHeight="1">
      <c r="A485" s="19">
        <f t="shared" si="10"/>
        <v>465</v>
      </c>
      <c r="B485" s="524"/>
      <c r="C485" s="48" t="s">
        <v>295</v>
      </c>
      <c r="D485" s="529"/>
      <c r="E485" s="517"/>
      <c r="F485" s="514"/>
      <c r="G485" s="497">
        <v>9228.9997800000001</v>
      </c>
      <c r="H485" s="146">
        <v>8771.9156279999988</v>
      </c>
      <c r="I485" s="173"/>
    </row>
    <row r="486" spans="1:9" s="8" customFormat="1" ht="14.25" customHeight="1">
      <c r="A486" s="19">
        <f t="shared" si="10"/>
        <v>466</v>
      </c>
      <c r="B486" s="524"/>
      <c r="C486" s="48" t="s">
        <v>296</v>
      </c>
      <c r="D486" s="529"/>
      <c r="E486" s="517"/>
      <c r="F486" s="514"/>
      <c r="G486" s="497">
        <v>9228.9997800000001</v>
      </c>
      <c r="H486" s="146">
        <v>8771.9156279999988</v>
      </c>
      <c r="I486" s="173"/>
    </row>
    <row r="487" spans="1:9" s="8" customFormat="1" ht="14.25" customHeight="1">
      <c r="A487" s="19">
        <f t="shared" si="10"/>
        <v>467</v>
      </c>
      <c r="B487" s="524"/>
      <c r="C487" s="48" t="s">
        <v>297</v>
      </c>
      <c r="D487" s="529"/>
      <c r="E487" s="517"/>
      <c r="F487" s="514"/>
      <c r="G487" s="497">
        <v>9228.9997800000001</v>
      </c>
      <c r="H487" s="146">
        <v>8771.9156279999988</v>
      </c>
      <c r="I487" s="173"/>
    </row>
    <row r="488" spans="1:9" s="8" customFormat="1" ht="14.25" customHeight="1">
      <c r="A488" s="19">
        <f t="shared" si="10"/>
        <v>468</v>
      </c>
      <c r="B488" s="520"/>
      <c r="C488" s="48" t="s">
        <v>298</v>
      </c>
      <c r="D488" s="530"/>
      <c r="E488" s="518"/>
      <c r="F488" s="515"/>
      <c r="G488" s="497">
        <v>9228.9997800000001</v>
      </c>
      <c r="H488" s="146">
        <v>8771.9156279999988</v>
      </c>
      <c r="I488" s="173"/>
    </row>
    <row r="489" spans="1:9" s="8" customFormat="1" ht="14.25" customHeight="1">
      <c r="A489" s="19">
        <f>A488+$A$13</f>
        <v>469</v>
      </c>
      <c r="B489" s="519" t="s">
        <v>404</v>
      </c>
      <c r="C489" s="48" t="s">
        <v>253</v>
      </c>
      <c r="D489" s="528" t="s">
        <v>780</v>
      </c>
      <c r="E489" s="516" t="s">
        <v>929</v>
      </c>
      <c r="F489" s="513">
        <v>100</v>
      </c>
      <c r="G489" s="497">
        <v>9228.9997800000001</v>
      </c>
      <c r="H489" s="146">
        <v>8771.9156279999988</v>
      </c>
      <c r="I489" s="173"/>
    </row>
    <row r="490" spans="1:9" s="8" customFormat="1" ht="14.25" customHeight="1">
      <c r="A490" s="19">
        <f t="shared" si="10"/>
        <v>470</v>
      </c>
      <c r="B490" s="524"/>
      <c r="C490" s="48" t="s">
        <v>254</v>
      </c>
      <c r="D490" s="529"/>
      <c r="E490" s="517"/>
      <c r="F490" s="514"/>
      <c r="G490" s="497">
        <v>9228.9997800000001</v>
      </c>
      <c r="H490" s="146">
        <v>8771.9156279999988</v>
      </c>
      <c r="I490" s="173"/>
    </row>
    <row r="491" spans="1:9" s="8" customFormat="1" ht="14.25" customHeight="1">
      <c r="A491" s="19">
        <f t="shared" si="10"/>
        <v>471</v>
      </c>
      <c r="B491" s="524"/>
      <c r="C491" s="48" t="s">
        <v>255</v>
      </c>
      <c r="D491" s="529"/>
      <c r="E491" s="517"/>
      <c r="F491" s="514"/>
      <c r="G491" s="497">
        <v>9228.9997800000001</v>
      </c>
      <c r="H491" s="146">
        <v>8771.9156279999988</v>
      </c>
      <c r="I491" s="173"/>
    </row>
    <row r="492" spans="1:9" s="8" customFormat="1" ht="14.25" customHeight="1">
      <c r="A492" s="19">
        <f t="shared" si="10"/>
        <v>472</v>
      </c>
      <c r="B492" s="524"/>
      <c r="C492" s="48" t="s">
        <v>256</v>
      </c>
      <c r="D492" s="529"/>
      <c r="E492" s="517"/>
      <c r="F492" s="514"/>
      <c r="G492" s="497">
        <v>9228.9997800000001</v>
      </c>
      <c r="H492" s="146">
        <v>8771.9156279999988</v>
      </c>
      <c r="I492" s="173"/>
    </row>
    <row r="493" spans="1:9" s="8" customFormat="1" ht="14.25" customHeight="1">
      <c r="A493" s="19">
        <f t="shared" si="10"/>
        <v>473</v>
      </c>
      <c r="B493" s="520"/>
      <c r="C493" s="48" t="s">
        <v>257</v>
      </c>
      <c r="D493" s="530"/>
      <c r="E493" s="517"/>
      <c r="F493" s="515"/>
      <c r="G493" s="497">
        <v>9228.9997800000001</v>
      </c>
      <c r="H493" s="146">
        <v>8771.9156279999988</v>
      </c>
      <c r="I493" s="173"/>
    </row>
    <row r="494" spans="1:9" s="8" customFormat="1" ht="14.25" customHeight="1">
      <c r="A494" s="19">
        <f t="shared" si="10"/>
        <v>474</v>
      </c>
      <c r="B494" s="519" t="s">
        <v>404</v>
      </c>
      <c r="C494" s="48" t="s">
        <v>258</v>
      </c>
      <c r="D494" s="528" t="s">
        <v>780</v>
      </c>
      <c r="E494" s="517"/>
      <c r="F494" s="513">
        <v>100.5</v>
      </c>
      <c r="G494" s="497">
        <v>9228.9997800000001</v>
      </c>
      <c r="H494" s="146">
        <v>8771.9156279999988</v>
      </c>
      <c r="I494" s="173"/>
    </row>
    <row r="495" spans="1:9" s="8" customFormat="1" ht="14.25" customHeight="1">
      <c r="A495" s="19">
        <f t="shared" si="10"/>
        <v>475</v>
      </c>
      <c r="B495" s="524"/>
      <c r="C495" s="48" t="s">
        <v>259</v>
      </c>
      <c r="D495" s="529"/>
      <c r="E495" s="517"/>
      <c r="F495" s="514"/>
      <c r="G495" s="497">
        <v>9228.9997800000001</v>
      </c>
      <c r="H495" s="146">
        <v>8771.9156279999988</v>
      </c>
      <c r="I495" s="173"/>
    </row>
    <row r="496" spans="1:9" s="8" customFormat="1" ht="14.25" customHeight="1">
      <c r="A496" s="19">
        <f t="shared" si="10"/>
        <v>476</v>
      </c>
      <c r="B496" s="524"/>
      <c r="C496" s="48" t="s">
        <v>260</v>
      </c>
      <c r="D496" s="529"/>
      <c r="E496" s="517"/>
      <c r="F496" s="514"/>
      <c r="G496" s="497">
        <v>9228.9997800000001</v>
      </c>
      <c r="H496" s="146">
        <v>8771.9156279999988</v>
      </c>
      <c r="I496" s="173"/>
    </row>
    <row r="497" spans="1:9" s="8" customFormat="1" ht="14.25" customHeight="1">
      <c r="A497" s="19">
        <f t="shared" si="10"/>
        <v>477</v>
      </c>
      <c r="B497" s="524"/>
      <c r="C497" s="48" t="s">
        <v>261</v>
      </c>
      <c r="D497" s="529"/>
      <c r="E497" s="517"/>
      <c r="F497" s="514"/>
      <c r="G497" s="497">
        <v>9228.9997800000001</v>
      </c>
      <c r="H497" s="146">
        <v>8771.9156279999988</v>
      </c>
      <c r="I497" s="173"/>
    </row>
    <row r="498" spans="1:9" s="8" customFormat="1" ht="14.25" customHeight="1">
      <c r="A498" s="19">
        <f t="shared" si="10"/>
        <v>478</v>
      </c>
      <c r="B498" s="520"/>
      <c r="C498" s="48" t="s">
        <v>262</v>
      </c>
      <c r="D498" s="530"/>
      <c r="E498" s="517"/>
      <c r="F498" s="515"/>
      <c r="G498" s="497">
        <v>9228.9997800000001</v>
      </c>
      <c r="H498" s="146">
        <v>8771.9156279999988</v>
      </c>
      <c r="I498" s="173"/>
    </row>
    <row r="499" spans="1:9" s="8" customFormat="1" ht="14.25" customHeight="1">
      <c r="A499" s="19">
        <f t="shared" si="10"/>
        <v>479</v>
      </c>
      <c r="B499" s="519" t="s">
        <v>404</v>
      </c>
      <c r="C499" s="48" t="s">
        <v>263</v>
      </c>
      <c r="D499" s="528" t="s">
        <v>780</v>
      </c>
      <c r="E499" s="517"/>
      <c r="F499" s="513">
        <v>101</v>
      </c>
      <c r="G499" s="497">
        <v>9228.9997800000001</v>
      </c>
      <c r="H499" s="146">
        <v>8771.9156279999988</v>
      </c>
      <c r="I499" s="173"/>
    </row>
    <row r="500" spans="1:9" s="8" customFormat="1" ht="14.25" customHeight="1">
      <c r="A500" s="19">
        <f t="shared" si="10"/>
        <v>480</v>
      </c>
      <c r="B500" s="524"/>
      <c r="C500" s="48" t="s">
        <v>264</v>
      </c>
      <c r="D500" s="529"/>
      <c r="E500" s="517"/>
      <c r="F500" s="514"/>
      <c r="G500" s="497">
        <v>9228.9997800000001</v>
      </c>
      <c r="H500" s="146">
        <v>8771.9156279999988</v>
      </c>
      <c r="I500" s="173"/>
    </row>
    <row r="501" spans="1:9" s="8" customFormat="1" ht="14.25" customHeight="1">
      <c r="A501" s="19">
        <f t="shared" si="10"/>
        <v>481</v>
      </c>
      <c r="B501" s="524"/>
      <c r="C501" s="48" t="s">
        <v>265</v>
      </c>
      <c r="D501" s="529"/>
      <c r="E501" s="517"/>
      <c r="F501" s="514"/>
      <c r="G501" s="497">
        <v>9228.9997800000001</v>
      </c>
      <c r="H501" s="146">
        <v>8771.9156279999988</v>
      </c>
      <c r="I501" s="173"/>
    </row>
    <row r="502" spans="1:9" s="8" customFormat="1" ht="14.25" customHeight="1">
      <c r="A502" s="19">
        <f t="shared" si="10"/>
        <v>482</v>
      </c>
      <c r="B502" s="524"/>
      <c r="C502" s="48" t="s">
        <v>266</v>
      </c>
      <c r="D502" s="529"/>
      <c r="E502" s="517"/>
      <c r="F502" s="514"/>
      <c r="G502" s="497">
        <v>9228.9997800000001</v>
      </c>
      <c r="H502" s="146">
        <v>8771.9156279999988</v>
      </c>
      <c r="I502" s="173"/>
    </row>
    <row r="503" spans="1:9" s="8" customFormat="1" ht="14.25" customHeight="1">
      <c r="A503" s="19">
        <f t="shared" si="10"/>
        <v>483</v>
      </c>
      <c r="B503" s="520"/>
      <c r="C503" s="48" t="s">
        <v>267</v>
      </c>
      <c r="D503" s="530"/>
      <c r="E503" s="518"/>
      <c r="F503" s="515"/>
      <c r="G503" s="497">
        <v>9228.9997800000001</v>
      </c>
      <c r="H503" s="146">
        <v>8771.9156279999988</v>
      </c>
      <c r="I503" s="173"/>
    </row>
    <row r="504" spans="1:9" s="8" customFormat="1" ht="14.25" customHeight="1">
      <c r="A504" s="19">
        <f t="shared" si="10"/>
        <v>484</v>
      </c>
      <c r="B504" s="519" t="s">
        <v>404</v>
      </c>
      <c r="C504" s="48" t="s">
        <v>852</v>
      </c>
      <c r="D504" s="528" t="s">
        <v>854</v>
      </c>
      <c r="E504" s="516" t="s">
        <v>855</v>
      </c>
      <c r="F504" s="513">
        <v>100</v>
      </c>
      <c r="G504" s="497">
        <v>9228.9997800000001</v>
      </c>
      <c r="H504" s="146">
        <v>8771.9156279999988</v>
      </c>
      <c r="I504" s="173"/>
    </row>
    <row r="505" spans="1:9" s="8" customFormat="1" ht="14.25" customHeight="1">
      <c r="A505" s="19">
        <f t="shared" si="10"/>
        <v>485</v>
      </c>
      <c r="B505" s="524"/>
      <c r="C505" s="48" t="s">
        <v>856</v>
      </c>
      <c r="D505" s="529"/>
      <c r="E505" s="517"/>
      <c r="F505" s="514"/>
      <c r="G505" s="497">
        <v>9228.9997800000001</v>
      </c>
      <c r="H505" s="146">
        <v>8771.9156279999988</v>
      </c>
      <c r="I505" s="173"/>
    </row>
    <row r="506" spans="1:9" s="8" customFormat="1" ht="14.25" customHeight="1">
      <c r="A506" s="19">
        <f t="shared" si="10"/>
        <v>486</v>
      </c>
      <c r="B506" s="524"/>
      <c r="C506" s="48" t="s">
        <v>857</v>
      </c>
      <c r="D506" s="529"/>
      <c r="E506" s="517"/>
      <c r="F506" s="514"/>
      <c r="G506" s="497">
        <v>9228.9997800000001</v>
      </c>
      <c r="H506" s="146">
        <v>8771.9156279999988</v>
      </c>
      <c r="I506" s="173"/>
    </row>
    <row r="507" spans="1:9" s="8" customFormat="1" ht="14.25" customHeight="1">
      <c r="A507" s="19">
        <f t="shared" si="10"/>
        <v>487</v>
      </c>
      <c r="B507" s="524"/>
      <c r="C507" s="48" t="s">
        <v>858</v>
      </c>
      <c r="D507" s="529"/>
      <c r="E507" s="517"/>
      <c r="F507" s="514"/>
      <c r="G507" s="497">
        <v>9228.9997800000001</v>
      </c>
      <c r="H507" s="146">
        <v>8771.9156279999988</v>
      </c>
      <c r="I507" s="173"/>
    </row>
    <row r="508" spans="1:9" s="8" customFormat="1" ht="14.25" customHeight="1">
      <c r="A508" s="19">
        <f t="shared" si="10"/>
        <v>488</v>
      </c>
      <c r="B508" s="520"/>
      <c r="C508" s="48" t="s">
        <v>859</v>
      </c>
      <c r="D508" s="530"/>
      <c r="E508" s="517"/>
      <c r="F508" s="515"/>
      <c r="G508" s="497">
        <v>9228.9997800000001</v>
      </c>
      <c r="H508" s="146">
        <v>8771.9156279999988</v>
      </c>
      <c r="I508" s="173"/>
    </row>
    <row r="509" spans="1:9" s="8" customFormat="1" ht="14.25" customHeight="1">
      <c r="A509" s="19">
        <f t="shared" si="10"/>
        <v>489</v>
      </c>
      <c r="B509" s="519" t="s">
        <v>404</v>
      </c>
      <c r="C509" s="48" t="s">
        <v>860</v>
      </c>
      <c r="D509" s="528" t="s">
        <v>854</v>
      </c>
      <c r="E509" s="517"/>
      <c r="F509" s="513">
        <v>100.5</v>
      </c>
      <c r="G509" s="497">
        <v>9228.9997800000001</v>
      </c>
      <c r="H509" s="146">
        <v>8771.9156279999988</v>
      </c>
      <c r="I509" s="173"/>
    </row>
    <row r="510" spans="1:9" s="8" customFormat="1" ht="14.25" customHeight="1">
      <c r="A510" s="19">
        <f t="shared" si="10"/>
        <v>490</v>
      </c>
      <c r="B510" s="524"/>
      <c r="C510" s="48" t="s">
        <v>861</v>
      </c>
      <c r="D510" s="529"/>
      <c r="E510" s="517"/>
      <c r="F510" s="514"/>
      <c r="G510" s="497">
        <v>9228.9997800000001</v>
      </c>
      <c r="H510" s="146">
        <v>8771.9156279999988</v>
      </c>
      <c r="I510" s="173"/>
    </row>
    <row r="511" spans="1:9" s="8" customFormat="1" ht="14.25" customHeight="1">
      <c r="A511" s="19">
        <f t="shared" si="10"/>
        <v>491</v>
      </c>
      <c r="B511" s="524"/>
      <c r="C511" s="48" t="s">
        <v>862</v>
      </c>
      <c r="D511" s="529"/>
      <c r="E511" s="517"/>
      <c r="F511" s="514"/>
      <c r="G511" s="497">
        <v>9228.9997800000001</v>
      </c>
      <c r="H511" s="146">
        <v>8771.9156279999988</v>
      </c>
      <c r="I511" s="173"/>
    </row>
    <row r="512" spans="1:9" s="8" customFormat="1" ht="14.25" customHeight="1">
      <c r="A512" s="19">
        <f t="shared" si="10"/>
        <v>492</v>
      </c>
      <c r="B512" s="519" t="s">
        <v>404</v>
      </c>
      <c r="C512" s="48" t="s">
        <v>863</v>
      </c>
      <c r="D512" s="528" t="s">
        <v>854</v>
      </c>
      <c r="E512" s="517"/>
      <c r="F512" s="513">
        <v>101</v>
      </c>
      <c r="G512" s="497">
        <v>9228.9997800000001</v>
      </c>
      <c r="H512" s="146">
        <v>8771.9156279999988</v>
      </c>
      <c r="I512" s="173"/>
    </row>
    <row r="513" spans="1:9" s="8" customFormat="1" ht="14.25" customHeight="1">
      <c r="A513" s="19">
        <f t="shared" si="10"/>
        <v>493</v>
      </c>
      <c r="B513" s="524"/>
      <c r="C513" s="48" t="s">
        <v>864</v>
      </c>
      <c r="D513" s="529"/>
      <c r="E513" s="517"/>
      <c r="F513" s="514"/>
      <c r="G513" s="497">
        <v>9228.9997800000001</v>
      </c>
      <c r="H513" s="146">
        <v>8771.9156279999988</v>
      </c>
      <c r="I513" s="173"/>
    </row>
    <row r="514" spans="1:9" s="8" customFormat="1" ht="14.25" customHeight="1">
      <c r="A514" s="19">
        <f t="shared" si="10"/>
        <v>494</v>
      </c>
      <c r="B514" s="524"/>
      <c r="C514" s="48" t="s">
        <v>865</v>
      </c>
      <c r="D514" s="529"/>
      <c r="E514" s="517"/>
      <c r="F514" s="514"/>
      <c r="G514" s="497">
        <v>9228.9997800000001</v>
      </c>
      <c r="H514" s="146">
        <v>8771.9156279999988</v>
      </c>
      <c r="I514" s="173"/>
    </row>
    <row r="515" spans="1:9" s="8" customFormat="1" ht="14.25" customHeight="1">
      <c r="A515" s="19">
        <f t="shared" si="10"/>
        <v>495</v>
      </c>
      <c r="B515" s="519" t="s">
        <v>404</v>
      </c>
      <c r="C515" s="48" t="s">
        <v>359</v>
      </c>
      <c r="D515" s="516" t="s">
        <v>780</v>
      </c>
      <c r="E515" s="516" t="s">
        <v>930</v>
      </c>
      <c r="F515" s="513">
        <v>96.5</v>
      </c>
      <c r="G515" s="497">
        <v>9715.0052999999989</v>
      </c>
      <c r="H515" s="147">
        <v>9233.8507799999988</v>
      </c>
      <c r="I515" s="173"/>
    </row>
    <row r="516" spans="1:9" s="8" customFormat="1" ht="14.25" customHeight="1">
      <c r="A516" s="19">
        <f>A515+$A$13</f>
        <v>496</v>
      </c>
      <c r="B516" s="524"/>
      <c r="C516" s="48" t="s">
        <v>360</v>
      </c>
      <c r="D516" s="517"/>
      <c r="E516" s="517"/>
      <c r="F516" s="514"/>
      <c r="G516" s="497">
        <v>9715.0052999999989</v>
      </c>
      <c r="H516" s="147">
        <v>9233.8507799999988</v>
      </c>
      <c r="I516" s="173"/>
    </row>
    <row r="517" spans="1:9" s="8" customFormat="1" ht="14.25" customHeight="1">
      <c r="A517" s="19">
        <f t="shared" ref="A517:A526" si="11">A516+$A$13</f>
        <v>497</v>
      </c>
      <c r="B517" s="524"/>
      <c r="C517" s="48" t="s">
        <v>361</v>
      </c>
      <c r="D517" s="517"/>
      <c r="E517" s="517"/>
      <c r="F517" s="514"/>
      <c r="G517" s="497">
        <v>9715.0052999999989</v>
      </c>
      <c r="H517" s="147">
        <v>9233.8507799999988</v>
      </c>
      <c r="I517" s="173"/>
    </row>
    <row r="518" spans="1:9" s="8" customFormat="1" ht="14.25" customHeight="1">
      <c r="A518" s="19">
        <f t="shared" si="11"/>
        <v>498</v>
      </c>
      <c r="B518" s="524"/>
      <c r="C518" s="48" t="s">
        <v>932</v>
      </c>
      <c r="D518" s="517"/>
      <c r="E518" s="517"/>
      <c r="F518" s="514"/>
      <c r="G518" s="497">
        <v>9715.0052999999989</v>
      </c>
      <c r="H518" s="147">
        <v>9233.8507799999988</v>
      </c>
      <c r="I518" s="173"/>
    </row>
    <row r="519" spans="1:9" s="8" customFormat="1" ht="14.25" customHeight="1">
      <c r="A519" s="19">
        <f t="shared" si="11"/>
        <v>499</v>
      </c>
      <c r="B519" s="520"/>
      <c r="C519" s="48" t="s">
        <v>933</v>
      </c>
      <c r="D519" s="518"/>
      <c r="E519" s="518"/>
      <c r="F519" s="515"/>
      <c r="G519" s="497">
        <v>9715.0052999999989</v>
      </c>
      <c r="H519" s="147">
        <v>9233.8507799999988</v>
      </c>
      <c r="I519" s="173"/>
    </row>
    <row r="520" spans="1:9" s="8" customFormat="1" ht="23.25" customHeight="1">
      <c r="A520" s="19">
        <f t="shared" si="11"/>
        <v>500</v>
      </c>
      <c r="B520" s="519" t="s">
        <v>404</v>
      </c>
      <c r="C520" s="48" t="s">
        <v>819</v>
      </c>
      <c r="D520" s="516" t="s">
        <v>780</v>
      </c>
      <c r="E520" s="516" t="s">
        <v>930</v>
      </c>
      <c r="F520" s="36">
        <v>97</v>
      </c>
      <c r="G520" s="497">
        <v>9715.0052999999989</v>
      </c>
      <c r="H520" s="147">
        <v>9233.8507799999988</v>
      </c>
      <c r="I520" s="173"/>
    </row>
    <row r="521" spans="1:9" s="8" customFormat="1" ht="23.25" customHeight="1">
      <c r="A521" s="19">
        <f t="shared" si="11"/>
        <v>501</v>
      </c>
      <c r="B521" s="524"/>
      <c r="C521" s="48" t="s">
        <v>926</v>
      </c>
      <c r="D521" s="517"/>
      <c r="E521" s="517"/>
      <c r="F521" s="36">
        <v>97</v>
      </c>
      <c r="G521" s="497">
        <v>9715.0052999999989</v>
      </c>
      <c r="H521" s="147">
        <v>9233.8507799999988</v>
      </c>
      <c r="I521" s="173"/>
    </row>
    <row r="522" spans="1:9" s="8" customFormat="1" ht="23.25" customHeight="1">
      <c r="A522" s="19">
        <f t="shared" si="11"/>
        <v>502</v>
      </c>
      <c r="B522" s="520"/>
      <c r="C522" s="48" t="s">
        <v>927</v>
      </c>
      <c r="D522" s="518"/>
      <c r="E522" s="518"/>
      <c r="F522" s="36">
        <v>97</v>
      </c>
      <c r="G522" s="497">
        <v>9715.0052999999989</v>
      </c>
      <c r="H522" s="147">
        <v>9233.8507799999988</v>
      </c>
      <c r="I522" s="173"/>
    </row>
    <row r="523" spans="1:9" s="8" customFormat="1" ht="23.25" customHeight="1">
      <c r="A523" s="19">
        <f t="shared" si="11"/>
        <v>503</v>
      </c>
      <c r="B523" s="519" t="s">
        <v>404</v>
      </c>
      <c r="C523" s="48" t="s">
        <v>947</v>
      </c>
      <c r="D523" s="516" t="s">
        <v>780</v>
      </c>
      <c r="E523" s="516" t="s">
        <v>930</v>
      </c>
      <c r="F523" s="107">
        <v>97.5</v>
      </c>
      <c r="G523" s="497">
        <v>9715.0052999999989</v>
      </c>
      <c r="H523" s="147">
        <v>9233.8507799999988</v>
      </c>
      <c r="I523" s="173"/>
    </row>
    <row r="524" spans="1:9" s="8" customFormat="1" ht="23.25" customHeight="1">
      <c r="A524" s="19">
        <f t="shared" si="11"/>
        <v>504</v>
      </c>
      <c r="B524" s="524"/>
      <c r="C524" s="48" t="s">
        <v>948</v>
      </c>
      <c r="D524" s="517"/>
      <c r="E524" s="517"/>
      <c r="F524" s="107">
        <v>97.5</v>
      </c>
      <c r="G524" s="497">
        <v>9715.0052999999989</v>
      </c>
      <c r="H524" s="147">
        <v>9233.8507799999988</v>
      </c>
      <c r="I524" s="173"/>
    </row>
    <row r="525" spans="1:9" s="8" customFormat="1" ht="23.25" customHeight="1">
      <c r="A525" s="19">
        <f t="shared" si="11"/>
        <v>505</v>
      </c>
      <c r="B525" s="520"/>
      <c r="C525" s="48" t="s">
        <v>949</v>
      </c>
      <c r="D525" s="518"/>
      <c r="E525" s="518"/>
      <c r="F525" s="107">
        <v>97.5</v>
      </c>
      <c r="G525" s="497">
        <v>9715.0052999999989</v>
      </c>
      <c r="H525" s="147">
        <v>9233.8507799999988</v>
      </c>
      <c r="I525" s="173"/>
    </row>
    <row r="526" spans="1:9" s="8" customFormat="1" ht="14.25" customHeight="1">
      <c r="A526" s="19">
        <f t="shared" si="11"/>
        <v>506</v>
      </c>
      <c r="B526" s="516" t="s">
        <v>106</v>
      </c>
      <c r="C526" s="33" t="s">
        <v>367</v>
      </c>
      <c r="D526" s="516" t="s">
        <v>7</v>
      </c>
      <c r="E526" s="516" t="s">
        <v>930</v>
      </c>
      <c r="F526" s="36">
        <v>96.5</v>
      </c>
      <c r="G526" s="497">
        <v>2186.0038199999999</v>
      </c>
      <c r="H526" s="147">
        <v>2077.7377319999996</v>
      </c>
      <c r="I526" s="173"/>
    </row>
    <row r="527" spans="1:9" s="8" customFormat="1" ht="14.25" customHeight="1">
      <c r="A527" s="19">
        <f>A526+$A$13</f>
        <v>507</v>
      </c>
      <c r="B527" s="517"/>
      <c r="C527" s="3" t="s">
        <v>820</v>
      </c>
      <c r="D527" s="517"/>
      <c r="E527" s="517"/>
      <c r="F527" s="36">
        <v>97</v>
      </c>
      <c r="G527" s="497">
        <v>2186.0038199999999</v>
      </c>
      <c r="H527" s="147">
        <v>2077.7377319999996</v>
      </c>
      <c r="I527" s="173"/>
    </row>
    <row r="528" spans="1:9" s="8" customFormat="1" ht="14.25" customHeight="1">
      <c r="A528" s="19">
        <f>A527+$A$13</f>
        <v>508</v>
      </c>
      <c r="B528" s="517"/>
      <c r="C528" s="108" t="s">
        <v>950</v>
      </c>
      <c r="D528" s="517"/>
      <c r="E528" s="518"/>
      <c r="F528" s="107"/>
      <c r="G528" s="497">
        <v>2186.0038199999999</v>
      </c>
      <c r="H528" s="147">
        <v>2077.7377319999996</v>
      </c>
      <c r="I528" s="173"/>
    </row>
    <row r="529" spans="1:9" s="8" customFormat="1" ht="14.25" customHeight="1">
      <c r="A529" s="19">
        <f>A528+$A$13</f>
        <v>509</v>
      </c>
      <c r="B529" s="517"/>
      <c r="C529" s="3" t="s">
        <v>117</v>
      </c>
      <c r="D529" s="517"/>
      <c r="E529" s="516" t="s">
        <v>14</v>
      </c>
      <c r="F529" s="7">
        <v>100</v>
      </c>
      <c r="G529" s="501">
        <v>2186.0038199999999</v>
      </c>
      <c r="H529" s="155">
        <v>2077.7377319999996</v>
      </c>
      <c r="I529" s="173"/>
    </row>
    <row r="530" spans="1:9" s="8" customFormat="1" ht="14.25" customHeight="1">
      <c r="A530" s="19">
        <f t="shared" si="10"/>
        <v>510</v>
      </c>
      <c r="B530" s="517"/>
      <c r="C530" s="3" t="s">
        <v>118</v>
      </c>
      <c r="D530" s="517"/>
      <c r="E530" s="517"/>
      <c r="F530" s="7">
        <v>100.5</v>
      </c>
      <c r="G530" s="501">
        <v>2186.0038199999999</v>
      </c>
      <c r="H530" s="155">
        <v>2077.7377319999996</v>
      </c>
      <c r="I530" s="173"/>
    </row>
    <row r="531" spans="1:9" s="8" customFormat="1" ht="14.25" customHeight="1">
      <c r="A531" s="19">
        <f t="shared" si="10"/>
        <v>511</v>
      </c>
      <c r="B531" s="517"/>
      <c r="C531" s="3" t="s">
        <v>119</v>
      </c>
      <c r="D531" s="517"/>
      <c r="E531" s="518"/>
      <c r="F531" s="7">
        <v>101</v>
      </c>
      <c r="G531" s="501">
        <v>2186.0038199999999</v>
      </c>
      <c r="H531" s="155">
        <v>2077.7377319999996</v>
      </c>
      <c r="I531" s="173"/>
    </row>
    <row r="532" spans="1:9" s="8" customFormat="1" ht="14.25" customHeight="1">
      <c r="A532" s="19">
        <f t="shared" si="10"/>
        <v>512</v>
      </c>
      <c r="B532" s="517"/>
      <c r="C532" s="15" t="s">
        <v>732</v>
      </c>
      <c r="D532" s="517"/>
      <c r="E532" s="516" t="s">
        <v>733</v>
      </c>
      <c r="F532" s="36">
        <v>100</v>
      </c>
      <c r="G532" s="504">
        <v>2210.5083</v>
      </c>
      <c r="H532" s="157">
        <v>2101.0285799999997</v>
      </c>
      <c r="I532" s="173"/>
    </row>
    <row r="533" spans="1:9" s="8" customFormat="1" ht="14.25" customHeight="1">
      <c r="A533" s="19">
        <f t="shared" si="10"/>
        <v>513</v>
      </c>
      <c r="B533" s="518"/>
      <c r="C533" s="15" t="s">
        <v>928</v>
      </c>
      <c r="D533" s="517"/>
      <c r="E533" s="518"/>
      <c r="F533" s="36">
        <v>100.5</v>
      </c>
      <c r="G533" s="504">
        <v>2210.5083</v>
      </c>
      <c r="H533" s="157">
        <v>2101.0285799999997</v>
      </c>
      <c r="I533" s="173"/>
    </row>
    <row r="534" spans="1:9" s="8" customFormat="1" ht="14.25" customHeight="1">
      <c r="A534" s="19">
        <f t="shared" si="10"/>
        <v>514</v>
      </c>
      <c r="B534" s="56" t="s">
        <v>669</v>
      </c>
      <c r="C534" s="56" t="s">
        <v>760</v>
      </c>
      <c r="D534" s="6" t="s">
        <v>775</v>
      </c>
      <c r="E534" s="21" t="s">
        <v>14</v>
      </c>
      <c r="F534" s="30">
        <v>100</v>
      </c>
      <c r="G534" s="504">
        <v>3874.7708999999995</v>
      </c>
      <c r="H534" s="157">
        <v>3682.8653399999998</v>
      </c>
      <c r="I534" s="173"/>
    </row>
    <row r="535" spans="1:9" s="8" customFormat="1" ht="14.25" customHeight="1" thickBot="1">
      <c r="A535" s="19">
        <f t="shared" si="10"/>
        <v>515</v>
      </c>
      <c r="B535" s="3" t="s">
        <v>110</v>
      </c>
      <c r="C535" s="3" t="s">
        <v>793</v>
      </c>
      <c r="D535" s="6" t="s">
        <v>810</v>
      </c>
      <c r="E535" s="6" t="s">
        <v>14</v>
      </c>
      <c r="F535" s="7">
        <v>25</v>
      </c>
      <c r="G535" s="501">
        <v>976.09511999999995</v>
      </c>
      <c r="H535" s="155">
        <v>927.7521119999999</v>
      </c>
      <c r="I535" s="173"/>
    </row>
    <row r="536" spans="1:9" ht="14.25" customHeight="1" thickBot="1">
      <c r="A536" s="81"/>
      <c r="B536" s="93"/>
      <c r="C536" s="77"/>
      <c r="D536" s="78" t="s">
        <v>15</v>
      </c>
      <c r="E536" s="77"/>
      <c r="F536" s="78"/>
      <c r="G536" s="143"/>
      <c r="H536" s="143"/>
      <c r="I536" s="172"/>
    </row>
    <row r="537" spans="1:9" s="8" customFormat="1" ht="28.5" customHeight="1">
      <c r="A537" s="18">
        <f>A535+$A$13</f>
        <v>516</v>
      </c>
      <c r="B537" s="13" t="s">
        <v>405</v>
      </c>
      <c r="C537" s="85" t="s">
        <v>268</v>
      </c>
      <c r="D537" s="22" t="s">
        <v>651</v>
      </c>
      <c r="E537" s="517" t="s">
        <v>469</v>
      </c>
      <c r="F537" s="546">
        <v>100</v>
      </c>
      <c r="G537" s="502">
        <v>5157.1720199999991</v>
      </c>
      <c r="H537" s="158">
        <v>4901.7530519999991</v>
      </c>
      <c r="I537" s="173"/>
    </row>
    <row r="538" spans="1:9" s="169" customFormat="1" ht="14.25" customHeight="1">
      <c r="A538" s="31">
        <f>A537+$A$13</f>
        <v>517</v>
      </c>
      <c r="B538" s="171" t="s">
        <v>123</v>
      </c>
      <c r="C538" s="115" t="s">
        <v>121</v>
      </c>
      <c r="D538" s="5" t="s">
        <v>7</v>
      </c>
      <c r="E538" s="518"/>
      <c r="F538" s="547"/>
      <c r="G538" s="501">
        <v>517</v>
      </c>
      <c r="H538" s="152">
        <v>489.84719999999999</v>
      </c>
      <c r="I538" s="176"/>
    </row>
    <row r="539" spans="1:9" s="8" customFormat="1" ht="28.5" customHeight="1">
      <c r="A539" s="19">
        <f>A538+$A$13</f>
        <v>518</v>
      </c>
      <c r="B539" s="44" t="s">
        <v>405</v>
      </c>
      <c r="C539" s="48" t="s">
        <v>269</v>
      </c>
      <c r="D539" s="6" t="s">
        <v>651</v>
      </c>
      <c r="E539" s="528" t="s">
        <v>65</v>
      </c>
      <c r="F539" s="513">
        <v>108</v>
      </c>
      <c r="G539" s="501">
        <v>5633.9883599999985</v>
      </c>
      <c r="H539" s="155">
        <v>5354.9541359999985</v>
      </c>
      <c r="I539" s="173"/>
    </row>
    <row r="540" spans="1:9" s="169" customFormat="1" ht="14.25" customHeight="1" thickBot="1">
      <c r="A540" s="31">
        <f>A539+$A$13</f>
        <v>519</v>
      </c>
      <c r="B540" s="170" t="s">
        <v>123</v>
      </c>
      <c r="C540" s="113" t="s">
        <v>122</v>
      </c>
      <c r="D540" s="24" t="s">
        <v>7</v>
      </c>
      <c r="E540" s="553"/>
      <c r="F540" s="548"/>
      <c r="G540" s="505">
        <v>600.45699999999999</v>
      </c>
      <c r="H540" s="154">
        <v>570.71820000000002</v>
      </c>
      <c r="I540" s="176"/>
    </row>
    <row r="541" spans="1:9" ht="14.25" customHeight="1" thickBot="1">
      <c r="A541" s="45"/>
      <c r="B541" s="61"/>
      <c r="C541" s="46"/>
      <c r="D541" s="38" t="s">
        <v>16</v>
      </c>
      <c r="E541" s="46"/>
      <c r="F541" s="38"/>
      <c r="G541" s="143"/>
      <c r="H541" s="143"/>
      <c r="I541" s="172"/>
    </row>
    <row r="542" spans="1:9" s="8" customFormat="1" ht="15" customHeight="1">
      <c r="A542" s="18">
        <f>A540+$A$13</f>
        <v>520</v>
      </c>
      <c r="B542" s="13" t="s">
        <v>88</v>
      </c>
      <c r="C542" s="15" t="s">
        <v>322</v>
      </c>
      <c r="D542" s="71" t="s">
        <v>41</v>
      </c>
      <c r="E542" s="6" t="s">
        <v>324</v>
      </c>
      <c r="F542" s="531">
        <v>105</v>
      </c>
      <c r="G542" s="506">
        <v>5736.0903599999992</v>
      </c>
      <c r="H542" s="155">
        <v>5451.9993359999989</v>
      </c>
      <c r="I542" s="173"/>
    </row>
    <row r="543" spans="1:9" s="8" customFormat="1" ht="15" customHeight="1">
      <c r="A543" s="18">
        <f t="shared" ref="A543:A554" si="12">A542+$A$13</f>
        <v>521</v>
      </c>
      <c r="B543" s="13" t="s">
        <v>88</v>
      </c>
      <c r="C543" s="15" t="s">
        <v>89</v>
      </c>
      <c r="D543" s="21" t="s">
        <v>814</v>
      </c>
      <c r="E543" s="516" t="s">
        <v>17</v>
      </c>
      <c r="F543" s="531"/>
      <c r="G543" s="506">
        <v>5463.4780199999996</v>
      </c>
      <c r="H543" s="155">
        <v>5192.8886519999987</v>
      </c>
      <c r="I543" s="173"/>
    </row>
    <row r="544" spans="1:9" s="8" customFormat="1" ht="15" customHeight="1">
      <c r="A544" s="18">
        <f t="shared" si="12"/>
        <v>522</v>
      </c>
      <c r="B544" s="13" t="s">
        <v>88</v>
      </c>
      <c r="C544" s="15" t="s">
        <v>90</v>
      </c>
      <c r="D544" s="6" t="s">
        <v>809</v>
      </c>
      <c r="E544" s="517"/>
      <c r="F544" s="531"/>
      <c r="G544" s="506">
        <v>5463.4780199999996</v>
      </c>
      <c r="H544" s="155">
        <v>5192.8886519999987</v>
      </c>
      <c r="I544" s="173"/>
    </row>
    <row r="545" spans="1:9" s="8" customFormat="1" ht="15" customHeight="1">
      <c r="A545" s="18">
        <f t="shared" si="12"/>
        <v>523</v>
      </c>
      <c r="B545" s="13" t="s">
        <v>88</v>
      </c>
      <c r="C545" s="15" t="s">
        <v>293</v>
      </c>
      <c r="D545" s="71" t="s">
        <v>323</v>
      </c>
      <c r="E545" s="517"/>
      <c r="F545" s="531"/>
      <c r="G545" s="501">
        <v>6273.1468799999993</v>
      </c>
      <c r="H545" s="155">
        <v>5962.4570879999992</v>
      </c>
      <c r="I545" s="173"/>
    </row>
    <row r="546" spans="1:9" s="8" customFormat="1" ht="15" customHeight="1">
      <c r="A546" s="18">
        <f t="shared" si="12"/>
        <v>524</v>
      </c>
      <c r="B546" s="13" t="s">
        <v>811</v>
      </c>
      <c r="C546" s="15" t="s">
        <v>846</v>
      </c>
      <c r="D546" s="71" t="s">
        <v>822</v>
      </c>
      <c r="E546" s="517"/>
      <c r="F546" s="531"/>
      <c r="G546" s="501">
        <v>7051.1641199999985</v>
      </c>
      <c r="H546" s="155">
        <v>6701.9415119999985</v>
      </c>
      <c r="I546" s="173"/>
    </row>
    <row r="547" spans="1:9" s="8" customFormat="1" ht="15" customHeight="1">
      <c r="A547" s="18">
        <f t="shared" si="12"/>
        <v>525</v>
      </c>
      <c r="B547" s="13" t="s">
        <v>811</v>
      </c>
      <c r="C547" s="15" t="s">
        <v>845</v>
      </c>
      <c r="D547" s="71" t="s">
        <v>823</v>
      </c>
      <c r="E547" s="517"/>
      <c r="F547" s="531"/>
      <c r="G547" s="506">
        <v>7153.2661199999993</v>
      </c>
      <c r="H547" s="155">
        <v>6798.986711999999</v>
      </c>
      <c r="I547" s="173"/>
    </row>
    <row r="548" spans="1:9" s="8" customFormat="1" ht="15" customHeight="1">
      <c r="A548" s="18">
        <f t="shared" si="12"/>
        <v>526</v>
      </c>
      <c r="B548" s="13" t="s">
        <v>898</v>
      </c>
      <c r="C548" s="15" t="s">
        <v>899</v>
      </c>
      <c r="D548" s="71" t="s">
        <v>905</v>
      </c>
      <c r="E548" s="517"/>
      <c r="F548" s="531"/>
      <c r="G548" s="506">
        <v>2577.0544799999998</v>
      </c>
      <c r="H548" s="155">
        <v>2449.4208479999998</v>
      </c>
      <c r="I548" s="173"/>
    </row>
    <row r="549" spans="1:9" s="8" customFormat="1" ht="15" customHeight="1">
      <c r="A549" s="18">
        <f t="shared" si="12"/>
        <v>527</v>
      </c>
      <c r="B549" s="13" t="s">
        <v>898</v>
      </c>
      <c r="C549" s="15" t="s">
        <v>900</v>
      </c>
      <c r="D549" s="71" t="s">
        <v>906</v>
      </c>
      <c r="E549" s="517"/>
      <c r="F549" s="531"/>
      <c r="G549" s="506">
        <v>2823.1203</v>
      </c>
      <c r="H549" s="155">
        <v>2683.2997799999998</v>
      </c>
      <c r="I549" s="173"/>
    </row>
    <row r="550" spans="1:9" s="8" customFormat="1" ht="15" customHeight="1">
      <c r="A550" s="18">
        <f t="shared" si="12"/>
        <v>528</v>
      </c>
      <c r="B550" s="13" t="s">
        <v>898</v>
      </c>
      <c r="C550" s="15" t="s">
        <v>901</v>
      </c>
      <c r="D550" s="71" t="s">
        <v>914</v>
      </c>
      <c r="E550" s="517"/>
      <c r="F550" s="531">
        <v>105.7</v>
      </c>
      <c r="G550" s="506">
        <v>2577.0544799999998</v>
      </c>
      <c r="H550" s="155">
        <v>2449.4208479999998</v>
      </c>
      <c r="I550" s="173"/>
    </row>
    <row r="551" spans="1:9" s="8" customFormat="1" ht="15" customHeight="1">
      <c r="A551" s="18">
        <f t="shared" si="12"/>
        <v>529</v>
      </c>
      <c r="B551" s="13" t="s">
        <v>898</v>
      </c>
      <c r="C551" s="15" t="s">
        <v>902</v>
      </c>
      <c r="D551" s="71" t="s">
        <v>915</v>
      </c>
      <c r="E551" s="518"/>
      <c r="F551" s="531"/>
      <c r="G551" s="506">
        <v>2823.1203</v>
      </c>
      <c r="H551" s="155">
        <v>2683.2997799999998</v>
      </c>
      <c r="I551" s="173"/>
    </row>
    <row r="552" spans="1:9" s="8" customFormat="1" ht="14.25" customHeight="1">
      <c r="A552" s="18">
        <f t="shared" si="12"/>
        <v>530</v>
      </c>
      <c r="B552" s="3" t="s">
        <v>123</v>
      </c>
      <c r="C552" s="3" t="s">
        <v>124</v>
      </c>
      <c r="D552" s="43" t="s">
        <v>7</v>
      </c>
      <c r="E552" s="6" t="s">
        <v>18</v>
      </c>
      <c r="F552" s="514">
        <v>105</v>
      </c>
      <c r="G552" s="501">
        <v>723.90317999999991</v>
      </c>
      <c r="H552" s="155">
        <v>688.05046799999991</v>
      </c>
      <c r="I552" s="173"/>
    </row>
    <row r="553" spans="1:9" s="8" customFormat="1" ht="14.25" customHeight="1">
      <c r="A553" s="18">
        <f t="shared" si="12"/>
        <v>531</v>
      </c>
      <c r="B553" s="14" t="s">
        <v>123</v>
      </c>
      <c r="C553" s="14" t="s">
        <v>125</v>
      </c>
      <c r="D553" s="72" t="s">
        <v>7</v>
      </c>
      <c r="E553" s="6" t="s">
        <v>49</v>
      </c>
      <c r="F553" s="515"/>
      <c r="G553" s="501">
        <v>973.03205999999989</v>
      </c>
      <c r="H553" s="155">
        <v>924.84075599999983</v>
      </c>
      <c r="I553" s="173"/>
    </row>
    <row r="554" spans="1:9" s="8" customFormat="1" ht="14.25" customHeight="1" thickBot="1">
      <c r="A554" s="18">
        <f t="shared" si="12"/>
        <v>532</v>
      </c>
      <c r="B554" s="58" t="s">
        <v>128</v>
      </c>
      <c r="C554" s="14" t="s">
        <v>299</v>
      </c>
      <c r="D554" s="6" t="s">
        <v>11</v>
      </c>
      <c r="E554" s="32" t="s">
        <v>17</v>
      </c>
      <c r="F554" s="70">
        <v>35</v>
      </c>
      <c r="G554" s="507">
        <v>785.16437999999994</v>
      </c>
      <c r="H554" s="156">
        <v>746.27758799999992</v>
      </c>
      <c r="I554" s="173"/>
    </row>
    <row r="555" spans="1:9" ht="14.25" customHeight="1" thickBot="1">
      <c r="A555" s="45"/>
      <c r="B555" s="61"/>
      <c r="C555" s="46"/>
      <c r="D555" s="63" t="s">
        <v>19</v>
      </c>
      <c r="E555" s="46"/>
      <c r="F555" s="38"/>
      <c r="G555" s="143"/>
      <c r="H555" s="143"/>
      <c r="I555" s="172"/>
    </row>
    <row r="556" spans="1:9" s="8" customFormat="1" ht="23.25" customHeight="1">
      <c r="A556" s="18">
        <f>A554+$A$13</f>
        <v>533</v>
      </c>
      <c r="B556" s="13" t="s">
        <v>88</v>
      </c>
      <c r="C556" s="15" t="s">
        <v>280</v>
      </c>
      <c r="D556" s="22" t="s">
        <v>652</v>
      </c>
      <c r="E556" s="525" t="s">
        <v>337</v>
      </c>
      <c r="F556" s="526">
        <v>110</v>
      </c>
      <c r="G556" s="500">
        <v>4762.0372799999996</v>
      </c>
      <c r="H556" s="158">
        <v>4526.1881279999998</v>
      </c>
      <c r="I556" s="173"/>
    </row>
    <row r="557" spans="1:9" s="8" customFormat="1" ht="23.25" customHeight="1">
      <c r="A557" s="18">
        <f>A556+1</f>
        <v>534</v>
      </c>
      <c r="B557" s="13" t="s">
        <v>811</v>
      </c>
      <c r="C557" s="15" t="s">
        <v>844</v>
      </c>
      <c r="D557" s="22" t="s">
        <v>753</v>
      </c>
      <c r="E557" s="517"/>
      <c r="F557" s="514"/>
      <c r="G557" s="502">
        <v>5409.3639599999997</v>
      </c>
      <c r="H557" s="158">
        <v>5141.4546959999998</v>
      </c>
      <c r="I557" s="173"/>
    </row>
    <row r="558" spans="1:9" s="8" customFormat="1" ht="23.25" customHeight="1">
      <c r="A558" s="18">
        <f>A557+1</f>
        <v>535</v>
      </c>
      <c r="B558" s="13" t="s">
        <v>368</v>
      </c>
      <c r="C558" s="15" t="s">
        <v>369</v>
      </c>
      <c r="D558" s="6" t="s">
        <v>782</v>
      </c>
      <c r="E558" s="518"/>
      <c r="F558" s="515"/>
      <c r="G558" s="502">
        <v>5532.9073800000006</v>
      </c>
      <c r="H558" s="158">
        <v>5258.8793880000003</v>
      </c>
      <c r="I558" s="173"/>
    </row>
    <row r="559" spans="1:9" s="8" customFormat="1" ht="23.25" customHeight="1">
      <c r="A559" s="18">
        <f>A558+$A$13</f>
        <v>536</v>
      </c>
      <c r="B559" s="44" t="s">
        <v>88</v>
      </c>
      <c r="C559" s="3" t="s">
        <v>91</v>
      </c>
      <c r="D559" s="6" t="s">
        <v>772</v>
      </c>
      <c r="E559" s="516" t="s">
        <v>66</v>
      </c>
      <c r="F559" s="513">
        <v>110</v>
      </c>
      <c r="G559" s="501">
        <v>3843.1192799999999</v>
      </c>
      <c r="H559" s="155">
        <v>3652.7813279999996</v>
      </c>
      <c r="I559" s="173"/>
    </row>
    <row r="560" spans="1:9" s="8" customFormat="1" ht="23.25" customHeight="1">
      <c r="A560" s="18">
        <f t="shared" ref="A560:A600" si="13">A559+$A$13</f>
        <v>537</v>
      </c>
      <c r="B560" s="44" t="s">
        <v>88</v>
      </c>
      <c r="C560" s="3" t="s">
        <v>281</v>
      </c>
      <c r="D560" s="6" t="s">
        <v>652</v>
      </c>
      <c r="E560" s="517"/>
      <c r="F560" s="514"/>
      <c r="G560" s="501">
        <v>4762.0372799999996</v>
      </c>
      <c r="H560" s="158">
        <v>4526.1881279999998</v>
      </c>
      <c r="I560" s="173"/>
    </row>
    <row r="561" spans="1:9" s="8" customFormat="1" ht="23.25" customHeight="1">
      <c r="A561" s="18">
        <f t="shared" si="13"/>
        <v>538</v>
      </c>
      <c r="B561" s="13" t="s">
        <v>843</v>
      </c>
      <c r="C561" s="3" t="s">
        <v>842</v>
      </c>
      <c r="D561" s="6" t="s">
        <v>753</v>
      </c>
      <c r="E561" s="517"/>
      <c r="F561" s="514"/>
      <c r="G561" s="501">
        <v>5409.3639599999997</v>
      </c>
      <c r="H561" s="158">
        <v>5141.4546959999998</v>
      </c>
      <c r="I561" s="173"/>
    </row>
    <row r="562" spans="1:9" s="8" customFormat="1" ht="23.25" customHeight="1">
      <c r="A562" s="18">
        <f t="shared" si="13"/>
        <v>539</v>
      </c>
      <c r="B562" s="13" t="s">
        <v>368</v>
      </c>
      <c r="C562" s="3" t="s">
        <v>370</v>
      </c>
      <c r="D562" s="6" t="s">
        <v>782</v>
      </c>
      <c r="E562" s="518"/>
      <c r="F562" s="515"/>
      <c r="G562" s="501">
        <v>5532.9073800000006</v>
      </c>
      <c r="H562" s="158">
        <v>5258.8793880000003</v>
      </c>
      <c r="I562" s="173"/>
    </row>
    <row r="563" spans="1:9" s="8" customFormat="1" ht="23.25" customHeight="1">
      <c r="A563" s="18">
        <f t="shared" si="13"/>
        <v>540</v>
      </c>
      <c r="B563" s="13" t="s">
        <v>131</v>
      </c>
      <c r="C563" s="3" t="s">
        <v>92</v>
      </c>
      <c r="D563" s="6" t="s">
        <v>821</v>
      </c>
      <c r="E563" s="516" t="s">
        <v>330</v>
      </c>
      <c r="F563" s="513">
        <v>110</v>
      </c>
      <c r="G563" s="501">
        <v>3904.3804799999998</v>
      </c>
      <c r="H563" s="158">
        <v>3711.0084479999996</v>
      </c>
      <c r="I563" s="173"/>
    </row>
    <row r="564" spans="1:9" s="9" customFormat="1" ht="23.25" customHeight="1">
      <c r="A564" s="18">
        <f t="shared" si="13"/>
        <v>541</v>
      </c>
      <c r="B564" s="44" t="s">
        <v>88</v>
      </c>
      <c r="C564" s="3" t="s">
        <v>282</v>
      </c>
      <c r="D564" s="6" t="s">
        <v>773</v>
      </c>
      <c r="E564" s="517"/>
      <c r="F564" s="514"/>
      <c r="G564" s="501">
        <v>4976.4514799999997</v>
      </c>
      <c r="H564" s="158">
        <v>4729.9830480000001</v>
      </c>
      <c r="I564" s="173"/>
    </row>
    <row r="565" spans="1:9" s="9" customFormat="1" ht="23.25" customHeight="1">
      <c r="A565" s="18">
        <f t="shared" si="13"/>
        <v>542</v>
      </c>
      <c r="B565" s="13" t="s">
        <v>841</v>
      </c>
      <c r="C565" s="3" t="s">
        <v>734</v>
      </c>
      <c r="D565" s="6" t="s">
        <v>753</v>
      </c>
      <c r="E565" s="517"/>
      <c r="F565" s="514"/>
      <c r="G565" s="501">
        <v>5607.4418399999995</v>
      </c>
      <c r="H565" s="158">
        <v>5329.7223839999997</v>
      </c>
      <c r="I565" s="173"/>
    </row>
    <row r="566" spans="1:9" s="9" customFormat="1" ht="23.25" customHeight="1">
      <c r="A566" s="18">
        <f t="shared" si="13"/>
        <v>543</v>
      </c>
      <c r="B566" s="13" t="s">
        <v>368</v>
      </c>
      <c r="C566" s="3" t="s">
        <v>468</v>
      </c>
      <c r="D566" s="6" t="s">
        <v>783</v>
      </c>
      <c r="E566" s="518"/>
      <c r="F566" s="515"/>
      <c r="G566" s="501">
        <v>5797.3515599999992</v>
      </c>
      <c r="H566" s="158">
        <v>5510.2264559999994</v>
      </c>
      <c r="I566" s="173"/>
    </row>
    <row r="567" spans="1:9" s="8" customFormat="1" ht="24" customHeight="1">
      <c r="A567" s="18">
        <f t="shared" si="13"/>
        <v>544</v>
      </c>
      <c r="B567" s="44" t="s">
        <v>88</v>
      </c>
      <c r="C567" s="3" t="s">
        <v>283</v>
      </c>
      <c r="D567" s="6" t="s">
        <v>652</v>
      </c>
      <c r="E567" s="516" t="s">
        <v>331</v>
      </c>
      <c r="F567" s="513">
        <v>110</v>
      </c>
      <c r="G567" s="501">
        <v>5744.2585199999994</v>
      </c>
      <c r="H567" s="158">
        <v>5459.7629519999991</v>
      </c>
      <c r="I567" s="173"/>
    </row>
    <row r="568" spans="1:9" s="8" customFormat="1" ht="24" customHeight="1">
      <c r="A568" s="18">
        <f t="shared" si="13"/>
        <v>545</v>
      </c>
      <c r="B568" s="13" t="s">
        <v>837</v>
      </c>
      <c r="C568" s="3" t="s">
        <v>840</v>
      </c>
      <c r="D568" s="6" t="s">
        <v>753</v>
      </c>
      <c r="E568" s="517"/>
      <c r="F568" s="514"/>
      <c r="G568" s="501">
        <v>6449.78334</v>
      </c>
      <c r="H568" s="158">
        <v>6130.345284</v>
      </c>
      <c r="I568" s="173"/>
    </row>
    <row r="569" spans="1:9" s="8" customFormat="1" ht="24" customHeight="1">
      <c r="A569" s="18">
        <f t="shared" si="13"/>
        <v>546</v>
      </c>
      <c r="B569" s="13" t="s">
        <v>368</v>
      </c>
      <c r="C569" s="3" t="s">
        <v>371</v>
      </c>
      <c r="D569" s="6" t="s">
        <v>782</v>
      </c>
      <c r="E569" s="518"/>
      <c r="F569" s="515"/>
      <c r="G569" s="501">
        <v>6638.6720399999995</v>
      </c>
      <c r="H569" s="158">
        <v>6309.8789039999992</v>
      </c>
      <c r="I569" s="173"/>
    </row>
    <row r="570" spans="1:9" s="8" customFormat="1" ht="24" customHeight="1">
      <c r="A570" s="18">
        <f t="shared" si="13"/>
        <v>547</v>
      </c>
      <c r="B570" s="44" t="s">
        <v>131</v>
      </c>
      <c r="C570" s="3" t="s">
        <v>93</v>
      </c>
      <c r="D570" s="6" t="s">
        <v>772</v>
      </c>
      <c r="E570" s="516" t="s">
        <v>868</v>
      </c>
      <c r="F570" s="513">
        <v>110</v>
      </c>
      <c r="G570" s="501">
        <v>4955.0100599999996</v>
      </c>
      <c r="H570" s="155">
        <v>4709.6035559999991</v>
      </c>
      <c r="I570" s="173"/>
    </row>
    <row r="571" spans="1:9" s="8" customFormat="1" ht="30" customHeight="1">
      <c r="A571" s="18">
        <f t="shared" si="13"/>
        <v>548</v>
      </c>
      <c r="B571" s="44" t="s">
        <v>131</v>
      </c>
      <c r="C571" s="3" t="s">
        <v>284</v>
      </c>
      <c r="D571" s="21" t="s">
        <v>652</v>
      </c>
      <c r="E571" s="517"/>
      <c r="F571" s="514"/>
      <c r="G571" s="501">
        <v>5921.9160000000002</v>
      </c>
      <c r="H571" s="158">
        <v>5628.6216000000004</v>
      </c>
      <c r="I571" s="173"/>
    </row>
    <row r="572" spans="1:9" s="8" customFormat="1" ht="30" customHeight="1">
      <c r="A572" s="18">
        <f t="shared" si="13"/>
        <v>549</v>
      </c>
      <c r="B572" s="13" t="s">
        <v>837</v>
      </c>
      <c r="C572" s="3" t="s">
        <v>739</v>
      </c>
      <c r="D572" s="21" t="s">
        <v>753</v>
      </c>
      <c r="E572" s="517"/>
      <c r="F572" s="514"/>
      <c r="G572" s="501">
        <v>6560.0535</v>
      </c>
      <c r="H572" s="158">
        <v>6235.1540999999997</v>
      </c>
      <c r="I572" s="173"/>
    </row>
    <row r="573" spans="1:9" s="8" customFormat="1" ht="21.75" customHeight="1">
      <c r="A573" s="18">
        <f t="shared" si="13"/>
        <v>550</v>
      </c>
      <c r="B573" s="13" t="s">
        <v>368</v>
      </c>
      <c r="C573" s="3" t="s">
        <v>372</v>
      </c>
      <c r="D573" s="6" t="s">
        <v>782</v>
      </c>
      <c r="E573" s="518"/>
      <c r="F573" s="515"/>
      <c r="G573" s="501">
        <v>6752.005259999999</v>
      </c>
      <c r="H573" s="158">
        <v>6417.5990759999986</v>
      </c>
      <c r="I573" s="173"/>
    </row>
    <row r="574" spans="1:9" s="8" customFormat="1" ht="23.25" customHeight="1">
      <c r="A574" s="18">
        <f t="shared" si="13"/>
        <v>551</v>
      </c>
      <c r="B574" s="44" t="s">
        <v>131</v>
      </c>
      <c r="C574" s="3" t="s">
        <v>286</v>
      </c>
      <c r="D574" s="6" t="s">
        <v>652</v>
      </c>
      <c r="E574" s="516" t="s">
        <v>332</v>
      </c>
      <c r="F574" s="513">
        <v>110</v>
      </c>
      <c r="G574" s="501">
        <v>5921.9160000000002</v>
      </c>
      <c r="H574" s="158">
        <v>5628.6216000000004</v>
      </c>
      <c r="I574" s="173"/>
    </row>
    <row r="575" spans="1:9" s="8" customFormat="1" ht="23.25" customHeight="1">
      <c r="A575" s="18">
        <f t="shared" si="13"/>
        <v>552</v>
      </c>
      <c r="B575" s="13" t="s">
        <v>839</v>
      </c>
      <c r="C575" s="3" t="s">
        <v>838</v>
      </c>
      <c r="D575" s="6" t="s">
        <v>753</v>
      </c>
      <c r="E575" s="517"/>
      <c r="F575" s="514"/>
      <c r="G575" s="501">
        <v>6620.2936799999998</v>
      </c>
      <c r="H575" s="158">
        <v>6292.4107679999997</v>
      </c>
      <c r="I575" s="173"/>
    </row>
    <row r="576" spans="1:9" s="8" customFormat="1" ht="23.25" customHeight="1">
      <c r="A576" s="18">
        <f t="shared" si="13"/>
        <v>553</v>
      </c>
      <c r="B576" s="13" t="s">
        <v>368</v>
      </c>
      <c r="C576" s="3" t="s">
        <v>387</v>
      </c>
      <c r="D576" s="6" t="s">
        <v>782</v>
      </c>
      <c r="E576" s="518"/>
      <c r="F576" s="515"/>
      <c r="G576" s="501">
        <v>6816.3295199999993</v>
      </c>
      <c r="H576" s="158">
        <v>6478.7375519999987</v>
      </c>
      <c r="I576" s="173"/>
    </row>
    <row r="577" spans="1:9" s="8" customFormat="1" ht="21.75" customHeight="1">
      <c r="A577" s="18">
        <f t="shared" si="13"/>
        <v>554</v>
      </c>
      <c r="B577" s="44" t="s">
        <v>131</v>
      </c>
      <c r="C577" s="3" t="s">
        <v>94</v>
      </c>
      <c r="D577" s="6" t="s">
        <v>772</v>
      </c>
      <c r="E577" s="516" t="s">
        <v>869</v>
      </c>
      <c r="F577" s="513">
        <v>110</v>
      </c>
      <c r="G577" s="501">
        <v>4955.0100599999996</v>
      </c>
      <c r="H577" s="155">
        <v>4709.6035559999991</v>
      </c>
      <c r="I577" s="173"/>
    </row>
    <row r="578" spans="1:9" s="8" customFormat="1" ht="33" customHeight="1">
      <c r="A578" s="18">
        <f t="shared" si="13"/>
        <v>555</v>
      </c>
      <c r="B578" s="44" t="s">
        <v>131</v>
      </c>
      <c r="C578" s="3" t="s">
        <v>285</v>
      </c>
      <c r="D578" s="6" t="s">
        <v>652</v>
      </c>
      <c r="E578" s="517"/>
      <c r="F578" s="514"/>
      <c r="G578" s="501">
        <v>5921.9160000000002</v>
      </c>
      <c r="H578" s="158">
        <v>5628.6216000000004</v>
      </c>
      <c r="I578" s="173"/>
    </row>
    <row r="579" spans="1:9" s="8" customFormat="1" ht="33" customHeight="1">
      <c r="A579" s="18">
        <f t="shared" si="13"/>
        <v>556</v>
      </c>
      <c r="B579" s="13" t="s">
        <v>837</v>
      </c>
      <c r="C579" s="3" t="s">
        <v>735</v>
      </c>
      <c r="D579" s="6" t="s">
        <v>753</v>
      </c>
      <c r="E579" s="517"/>
      <c r="F579" s="514"/>
      <c r="G579" s="501">
        <v>6560.0535</v>
      </c>
      <c r="H579" s="158">
        <v>6235.1540999999997</v>
      </c>
      <c r="I579" s="173"/>
    </row>
    <row r="580" spans="1:9" s="8" customFormat="1" ht="23.25" customHeight="1">
      <c r="A580" s="18">
        <f t="shared" si="13"/>
        <v>557</v>
      </c>
      <c r="B580" s="13" t="s">
        <v>368</v>
      </c>
      <c r="C580" s="3" t="s">
        <v>373</v>
      </c>
      <c r="D580" s="6" t="s">
        <v>782</v>
      </c>
      <c r="E580" s="518"/>
      <c r="F580" s="515"/>
      <c r="G580" s="501">
        <v>6752.005259999999</v>
      </c>
      <c r="H580" s="158">
        <v>6417.5990759999986</v>
      </c>
      <c r="I580" s="173"/>
    </row>
    <row r="581" spans="1:9" s="8" customFormat="1" ht="23.25" customHeight="1">
      <c r="A581" s="18">
        <f t="shared" si="13"/>
        <v>558</v>
      </c>
      <c r="B581" s="44" t="s">
        <v>131</v>
      </c>
      <c r="C581" s="3" t="s">
        <v>287</v>
      </c>
      <c r="D581" s="6" t="s">
        <v>652</v>
      </c>
      <c r="E581" s="516" t="s">
        <v>333</v>
      </c>
      <c r="F581" s="513">
        <v>110</v>
      </c>
      <c r="G581" s="501">
        <v>5921.9160000000002</v>
      </c>
      <c r="H581" s="158">
        <v>5628.6216000000004</v>
      </c>
      <c r="I581" s="173"/>
    </row>
    <row r="582" spans="1:9" s="8" customFormat="1" ht="23.25" customHeight="1">
      <c r="A582" s="18">
        <f t="shared" si="13"/>
        <v>559</v>
      </c>
      <c r="B582" s="13" t="s">
        <v>837</v>
      </c>
      <c r="C582" s="3" t="s">
        <v>836</v>
      </c>
      <c r="D582" s="6" t="s">
        <v>753</v>
      </c>
      <c r="E582" s="517"/>
      <c r="F582" s="514"/>
      <c r="G582" s="501">
        <v>6620.2936799999998</v>
      </c>
      <c r="H582" s="158">
        <v>6292.4107679999997</v>
      </c>
      <c r="I582" s="173"/>
    </row>
    <row r="583" spans="1:9" s="8" customFormat="1" ht="23.25" customHeight="1">
      <c r="A583" s="18">
        <f t="shared" si="13"/>
        <v>560</v>
      </c>
      <c r="B583" s="13" t="s">
        <v>368</v>
      </c>
      <c r="C583" s="3" t="s">
        <v>388</v>
      </c>
      <c r="D583" s="6" t="s">
        <v>782</v>
      </c>
      <c r="E583" s="518"/>
      <c r="F583" s="515"/>
      <c r="G583" s="501">
        <v>6816.3295199999993</v>
      </c>
      <c r="H583" s="158">
        <v>6478.7375519999987</v>
      </c>
      <c r="I583" s="173"/>
    </row>
    <row r="584" spans="1:9" s="8" customFormat="1" ht="23.25" customHeight="1">
      <c r="A584" s="18">
        <f t="shared" si="13"/>
        <v>561</v>
      </c>
      <c r="B584" s="44" t="s">
        <v>131</v>
      </c>
      <c r="C584" s="14" t="s">
        <v>289</v>
      </c>
      <c r="D584" s="6" t="s">
        <v>652</v>
      </c>
      <c r="E584" s="519" t="s">
        <v>338</v>
      </c>
      <c r="F584" s="513">
        <v>110</v>
      </c>
      <c r="G584" s="504">
        <v>5921.9160000000002</v>
      </c>
      <c r="H584" s="158">
        <v>5628.6216000000004</v>
      </c>
      <c r="I584" s="173"/>
    </row>
    <row r="585" spans="1:9" s="8" customFormat="1" ht="23.25" customHeight="1">
      <c r="A585" s="18">
        <f t="shared" si="13"/>
        <v>562</v>
      </c>
      <c r="B585" s="13" t="s">
        <v>368</v>
      </c>
      <c r="C585" s="14" t="s">
        <v>390</v>
      </c>
      <c r="D585" s="6" t="s">
        <v>782</v>
      </c>
      <c r="E585" s="520"/>
      <c r="F585" s="515"/>
      <c r="G585" s="504">
        <v>6752.005259999999</v>
      </c>
      <c r="H585" s="158">
        <v>6417.5990759999986</v>
      </c>
      <c r="I585" s="173"/>
    </row>
    <row r="586" spans="1:9" s="8" customFormat="1" ht="23.25" customHeight="1">
      <c r="A586" s="18">
        <f t="shared" si="13"/>
        <v>563</v>
      </c>
      <c r="B586" s="44" t="s">
        <v>131</v>
      </c>
      <c r="C586" s="14" t="s">
        <v>288</v>
      </c>
      <c r="D586" s="6" t="s">
        <v>652</v>
      </c>
      <c r="E586" s="516" t="s">
        <v>334</v>
      </c>
      <c r="F586" s="513">
        <v>110</v>
      </c>
      <c r="G586" s="501">
        <v>5921.9160000000002</v>
      </c>
      <c r="H586" s="158">
        <v>5628.6216000000004</v>
      </c>
      <c r="I586" s="173"/>
    </row>
    <row r="587" spans="1:9" s="8" customFormat="1" ht="23.25" customHeight="1">
      <c r="A587" s="18">
        <f t="shared" si="13"/>
        <v>564</v>
      </c>
      <c r="B587" s="13" t="s">
        <v>368</v>
      </c>
      <c r="C587" s="14" t="s">
        <v>389</v>
      </c>
      <c r="D587" s="6" t="s">
        <v>782</v>
      </c>
      <c r="E587" s="518"/>
      <c r="F587" s="515"/>
      <c r="G587" s="504">
        <v>6816.3295199999993</v>
      </c>
      <c r="H587" s="158">
        <v>6478.7375519999987</v>
      </c>
      <c r="I587" s="173"/>
    </row>
    <row r="588" spans="1:9" s="8" customFormat="1" ht="23.25" customHeight="1">
      <c r="A588" s="18">
        <f t="shared" si="13"/>
        <v>565</v>
      </c>
      <c r="B588" s="13" t="s">
        <v>88</v>
      </c>
      <c r="C588" s="14" t="s">
        <v>329</v>
      </c>
      <c r="D588" s="6" t="s">
        <v>652</v>
      </c>
      <c r="E588" s="76" t="s">
        <v>335</v>
      </c>
      <c r="F588" s="513">
        <v>110</v>
      </c>
      <c r="G588" s="501">
        <v>6103.6575599999996</v>
      </c>
      <c r="H588" s="158">
        <v>5801.362055999999</v>
      </c>
      <c r="I588" s="173"/>
    </row>
    <row r="589" spans="1:9" s="8" customFormat="1" ht="23.25" customHeight="1">
      <c r="A589" s="18">
        <f t="shared" si="13"/>
        <v>566</v>
      </c>
      <c r="B589" s="13" t="s">
        <v>368</v>
      </c>
      <c r="C589" s="14" t="s">
        <v>867</v>
      </c>
      <c r="D589" s="6" t="s">
        <v>782</v>
      </c>
      <c r="E589" s="76" t="s">
        <v>335</v>
      </c>
      <c r="F589" s="515"/>
      <c r="G589" s="501">
        <v>6816.3295199999993</v>
      </c>
      <c r="H589" s="158">
        <v>6478.7375519999987</v>
      </c>
      <c r="I589" s="173"/>
    </row>
    <row r="590" spans="1:9" s="8" customFormat="1" ht="23.25" customHeight="1">
      <c r="A590" s="18">
        <f t="shared" si="13"/>
        <v>567</v>
      </c>
      <c r="B590" s="13" t="s">
        <v>88</v>
      </c>
      <c r="C590" s="14" t="s">
        <v>328</v>
      </c>
      <c r="D590" s="6" t="s">
        <v>652</v>
      </c>
      <c r="E590" s="76" t="s">
        <v>336</v>
      </c>
      <c r="F590" s="513">
        <v>110</v>
      </c>
      <c r="G590" s="501">
        <v>6103.6575599999996</v>
      </c>
      <c r="H590" s="158">
        <v>5801.362055999999</v>
      </c>
      <c r="I590" s="173"/>
    </row>
    <row r="591" spans="1:9" s="8" customFormat="1" ht="23.25" customHeight="1">
      <c r="A591" s="18">
        <f t="shared" si="13"/>
        <v>568</v>
      </c>
      <c r="B591" s="13" t="s">
        <v>368</v>
      </c>
      <c r="C591" s="14" t="s">
        <v>866</v>
      </c>
      <c r="D591" s="6" t="s">
        <v>782</v>
      </c>
      <c r="E591" s="76" t="s">
        <v>336</v>
      </c>
      <c r="F591" s="515"/>
      <c r="G591" s="501">
        <v>6816.3295199999993</v>
      </c>
      <c r="H591" s="158">
        <v>6478.7375519999987</v>
      </c>
      <c r="I591" s="173"/>
    </row>
    <row r="592" spans="1:9" s="169" customFormat="1" ht="23.25" customHeight="1">
      <c r="A592" s="28">
        <f t="shared" si="13"/>
        <v>569</v>
      </c>
      <c r="B592" s="171" t="s">
        <v>123</v>
      </c>
      <c r="C592" s="115" t="s">
        <v>126</v>
      </c>
      <c r="D592" s="5" t="s">
        <v>7</v>
      </c>
      <c r="E592" s="5" t="s">
        <v>67</v>
      </c>
      <c r="F592" s="114">
        <v>110</v>
      </c>
      <c r="G592" s="501">
        <v>1008</v>
      </c>
      <c r="H592" s="152">
        <v>955.43309999999997</v>
      </c>
      <c r="I592" s="176"/>
    </row>
    <row r="593" spans="1:9" s="169" customFormat="1" ht="23.25" customHeight="1">
      <c r="A593" s="28">
        <f t="shared" si="13"/>
        <v>570</v>
      </c>
      <c r="B593" s="171" t="s">
        <v>123</v>
      </c>
      <c r="C593" s="115" t="s">
        <v>127</v>
      </c>
      <c r="D593" s="5" t="s">
        <v>7</v>
      </c>
      <c r="E593" s="5" t="s">
        <v>46</v>
      </c>
      <c r="F593" s="114">
        <v>110</v>
      </c>
      <c r="G593" s="501">
        <v>1220</v>
      </c>
      <c r="H593" s="152">
        <v>1158.7659000000001</v>
      </c>
      <c r="I593" s="176"/>
    </row>
    <row r="594" spans="1:9" s="169" customFormat="1" ht="23.25" customHeight="1">
      <c r="A594" s="28">
        <f t="shared" si="13"/>
        <v>571</v>
      </c>
      <c r="B594" s="171" t="s">
        <v>123</v>
      </c>
      <c r="C594" s="115" t="s">
        <v>326</v>
      </c>
      <c r="D594" s="5" t="s">
        <v>7</v>
      </c>
      <c r="E594" s="5" t="s">
        <v>327</v>
      </c>
      <c r="F594" s="114">
        <v>110</v>
      </c>
      <c r="G594" s="501">
        <v>1062</v>
      </c>
      <c r="H594" s="152">
        <v>1008.5769</v>
      </c>
      <c r="I594" s="176"/>
    </row>
    <row r="595" spans="1:9" s="169" customFormat="1" ht="23.25" customHeight="1">
      <c r="A595" s="28">
        <f t="shared" si="13"/>
        <v>572</v>
      </c>
      <c r="B595" s="171" t="s">
        <v>123</v>
      </c>
      <c r="C595" s="115" t="s">
        <v>130</v>
      </c>
      <c r="D595" s="5" t="s">
        <v>7</v>
      </c>
      <c r="E595" s="5" t="s">
        <v>20</v>
      </c>
      <c r="F595" s="114">
        <v>110</v>
      </c>
      <c r="G595" s="501">
        <v>1146</v>
      </c>
      <c r="H595" s="152">
        <v>1088.2926</v>
      </c>
      <c r="I595" s="176"/>
    </row>
    <row r="596" spans="1:9" s="8" customFormat="1" ht="23.25" customHeight="1">
      <c r="A596" s="18">
        <f t="shared" si="13"/>
        <v>573</v>
      </c>
      <c r="B596" s="44" t="s">
        <v>123</v>
      </c>
      <c r="C596" s="3" t="s">
        <v>132</v>
      </c>
      <c r="D596" s="6" t="s">
        <v>7</v>
      </c>
      <c r="E596" s="6" t="s">
        <v>290</v>
      </c>
      <c r="F596" s="7">
        <v>110</v>
      </c>
      <c r="G596" s="501">
        <v>1043.48244</v>
      </c>
      <c r="H596" s="155">
        <v>991.80194399999993</v>
      </c>
      <c r="I596" s="173"/>
    </row>
    <row r="597" spans="1:9" s="68" customFormat="1" ht="17.25" customHeight="1">
      <c r="A597" s="18">
        <f t="shared" si="13"/>
        <v>574</v>
      </c>
      <c r="B597" s="65" t="s">
        <v>123</v>
      </c>
      <c r="C597" s="65" t="s">
        <v>314</v>
      </c>
      <c r="D597" s="66" t="s">
        <v>7</v>
      </c>
      <c r="E597" s="66" t="s">
        <v>321</v>
      </c>
      <c r="F597" s="67">
        <v>110</v>
      </c>
      <c r="G597" s="501">
        <v>1168.0468799999999</v>
      </c>
      <c r="H597" s="155">
        <v>1110.1970879999999</v>
      </c>
      <c r="I597" s="175"/>
    </row>
    <row r="598" spans="1:9" s="68" customFormat="1" ht="18" customHeight="1">
      <c r="A598" s="18">
        <f t="shared" si="13"/>
        <v>575</v>
      </c>
      <c r="B598" s="65" t="s">
        <v>123</v>
      </c>
      <c r="C598" s="65" t="s">
        <v>315</v>
      </c>
      <c r="D598" s="66" t="s">
        <v>7</v>
      </c>
      <c r="E598" s="66" t="s">
        <v>318</v>
      </c>
      <c r="F598" s="67">
        <v>110</v>
      </c>
      <c r="G598" s="501">
        <v>1168.0468799999999</v>
      </c>
      <c r="H598" s="155">
        <v>1110.1970879999999</v>
      </c>
      <c r="I598" s="175"/>
    </row>
    <row r="599" spans="1:9" s="68" customFormat="1" ht="18" customHeight="1">
      <c r="A599" s="18">
        <f t="shared" si="13"/>
        <v>576</v>
      </c>
      <c r="B599" s="65" t="s">
        <v>123</v>
      </c>
      <c r="C599" s="65" t="s">
        <v>316</v>
      </c>
      <c r="D599" s="66" t="s">
        <v>7</v>
      </c>
      <c r="E599" s="66" t="s">
        <v>317</v>
      </c>
      <c r="F599" s="67">
        <v>87</v>
      </c>
      <c r="G599" s="501">
        <v>1460.0585999999998</v>
      </c>
      <c r="H599" s="155">
        <v>1387.7463599999999</v>
      </c>
      <c r="I599" s="175"/>
    </row>
    <row r="600" spans="1:9" s="8" customFormat="1" ht="23.25" customHeight="1">
      <c r="A600" s="18">
        <f t="shared" si="13"/>
        <v>577</v>
      </c>
      <c r="B600" s="58" t="s">
        <v>128</v>
      </c>
      <c r="C600" s="48" t="s">
        <v>763</v>
      </c>
      <c r="D600" s="6" t="s">
        <v>304</v>
      </c>
      <c r="E600" s="6" t="s">
        <v>68</v>
      </c>
      <c r="F600" s="7">
        <v>38</v>
      </c>
      <c r="G600" s="501">
        <v>521.74122</v>
      </c>
      <c r="H600" s="155">
        <v>495.90097199999997</v>
      </c>
      <c r="I600" s="173"/>
    </row>
    <row r="601" spans="1:9" s="8" customFormat="1" ht="21" customHeight="1">
      <c r="A601" s="18">
        <f>A600+$A$13</f>
        <v>578</v>
      </c>
      <c r="B601" s="58" t="s">
        <v>128</v>
      </c>
      <c r="C601" s="14" t="s">
        <v>133</v>
      </c>
      <c r="D601" s="21" t="s">
        <v>305</v>
      </c>
      <c r="E601" s="6" t="s">
        <v>290</v>
      </c>
      <c r="F601" s="23">
        <v>42</v>
      </c>
      <c r="G601" s="504">
        <v>574.83425999999997</v>
      </c>
      <c r="H601" s="157">
        <v>546.36447599999997</v>
      </c>
      <c r="I601" s="173"/>
    </row>
    <row r="602" spans="1:9" s="8" customFormat="1" ht="21" customHeight="1">
      <c r="A602" s="18">
        <f>A601+$A$13</f>
        <v>579</v>
      </c>
      <c r="B602" s="58" t="s">
        <v>128</v>
      </c>
      <c r="C602" s="14" t="s">
        <v>887</v>
      </c>
      <c r="D602" s="21" t="s">
        <v>888</v>
      </c>
      <c r="E602" s="22" t="s">
        <v>889</v>
      </c>
      <c r="F602" s="23">
        <v>45</v>
      </c>
      <c r="G602" s="504">
        <v>672.85217999999998</v>
      </c>
      <c r="H602" s="157">
        <v>639.5278679999999</v>
      </c>
      <c r="I602" s="173"/>
    </row>
    <row r="603" spans="1:9" s="8" customFormat="1" ht="21" customHeight="1">
      <c r="A603" s="18">
        <f>A602+$A$13</f>
        <v>580</v>
      </c>
      <c r="B603" s="58" t="s">
        <v>653</v>
      </c>
      <c r="C603" s="14" t="s">
        <v>754</v>
      </c>
      <c r="D603" s="24" t="s">
        <v>755</v>
      </c>
      <c r="E603" s="13" t="s">
        <v>774</v>
      </c>
      <c r="F603" s="34">
        <v>110</v>
      </c>
      <c r="G603" s="501">
        <v>2327.9256</v>
      </c>
      <c r="H603" s="154">
        <v>2212.6305599999996</v>
      </c>
      <c r="I603" s="173"/>
    </row>
    <row r="604" spans="1:9" s="8" customFormat="1" ht="24.75" customHeight="1" thickBot="1">
      <c r="A604" s="18">
        <f>A603+$A$13</f>
        <v>581</v>
      </c>
      <c r="B604" s="58" t="s">
        <v>653</v>
      </c>
      <c r="C604" s="14" t="s">
        <v>762</v>
      </c>
      <c r="D604" s="24" t="s">
        <v>755</v>
      </c>
      <c r="E604" s="21" t="s">
        <v>756</v>
      </c>
      <c r="F604" s="23">
        <v>110</v>
      </c>
      <c r="G604" s="508">
        <v>2327.9256</v>
      </c>
      <c r="H604" s="157">
        <v>2212.6305599999996</v>
      </c>
      <c r="I604" s="173"/>
    </row>
    <row r="605" spans="1:9" ht="14.25" customHeight="1" thickBot="1">
      <c r="A605" s="45"/>
      <c r="B605" s="61"/>
      <c r="C605" s="46"/>
      <c r="D605" s="38" t="s">
        <v>21</v>
      </c>
      <c r="E605" s="46"/>
      <c r="F605" s="38"/>
      <c r="G605" s="143"/>
      <c r="H605" s="143"/>
      <c r="I605" s="172"/>
    </row>
    <row r="606" spans="1:9" s="8" customFormat="1" ht="24.75" customHeight="1">
      <c r="A606" s="18">
        <f>A604+1</f>
        <v>582</v>
      </c>
      <c r="B606" s="44" t="s">
        <v>135</v>
      </c>
      <c r="C606" s="48" t="s">
        <v>764</v>
      </c>
      <c r="D606" s="6" t="s">
        <v>392</v>
      </c>
      <c r="E606" s="525" t="s">
        <v>22</v>
      </c>
      <c r="F606" s="514">
        <v>120</v>
      </c>
      <c r="G606" s="501">
        <v>6272.1258599999992</v>
      </c>
      <c r="H606" s="155">
        <v>5961.4866359999987</v>
      </c>
      <c r="I606" s="173"/>
    </row>
    <row r="607" spans="1:9" s="8" customFormat="1" ht="24.75" customHeight="1">
      <c r="A607" s="18">
        <f>A606+1</f>
        <v>583</v>
      </c>
      <c r="B607" s="13" t="s">
        <v>135</v>
      </c>
      <c r="C607" s="48" t="s">
        <v>895</v>
      </c>
      <c r="D607" s="6" t="s">
        <v>892</v>
      </c>
      <c r="E607" s="517"/>
      <c r="F607" s="514"/>
      <c r="G607" s="501">
        <v>6210.8646599999993</v>
      </c>
      <c r="H607" s="155">
        <v>5903.2595159999992</v>
      </c>
      <c r="I607" s="173"/>
    </row>
    <row r="608" spans="1:9" s="8" customFormat="1" ht="34.5" customHeight="1">
      <c r="A608" s="18">
        <f>A607+1</f>
        <v>584</v>
      </c>
      <c r="B608" s="13" t="s">
        <v>368</v>
      </c>
      <c r="C608" s="48" t="s">
        <v>374</v>
      </c>
      <c r="D608" s="6" t="s">
        <v>784</v>
      </c>
      <c r="E608" s="517"/>
      <c r="F608" s="515"/>
      <c r="G608" s="501">
        <v>6805.0982999999997</v>
      </c>
      <c r="H608" s="155">
        <v>6468.0625799999989</v>
      </c>
      <c r="I608" s="173"/>
    </row>
    <row r="609" spans="1:9" s="8" customFormat="1" ht="32.25" customHeight="1">
      <c r="A609" s="18">
        <f>A608+1</f>
        <v>585</v>
      </c>
      <c r="B609" s="44" t="s">
        <v>135</v>
      </c>
      <c r="C609" s="48" t="s">
        <v>176</v>
      </c>
      <c r="D609" s="6" t="s">
        <v>393</v>
      </c>
      <c r="E609" s="21" t="s">
        <v>23</v>
      </c>
      <c r="F609" s="7">
        <v>120</v>
      </c>
      <c r="G609" s="501">
        <v>6272.1258599999992</v>
      </c>
      <c r="H609" s="155">
        <v>5961.4866359999987</v>
      </c>
      <c r="I609" s="173"/>
    </row>
    <row r="610" spans="1:9" s="169" customFormat="1" ht="24" customHeight="1">
      <c r="A610" s="28">
        <f t="shared" ref="A610:A629" si="14">A609+1</f>
        <v>586</v>
      </c>
      <c r="B610" s="494" t="s">
        <v>135</v>
      </c>
      <c r="C610" s="55" t="s">
        <v>350</v>
      </c>
      <c r="D610" s="5" t="s">
        <v>913</v>
      </c>
      <c r="E610" s="519" t="s">
        <v>72</v>
      </c>
      <c r="F610" s="521">
        <v>120</v>
      </c>
      <c r="G610" s="504">
        <v>8846.0920799999985</v>
      </c>
      <c r="H610" s="152">
        <v>8493.130799999999</v>
      </c>
      <c r="I610" s="510" t="s">
        <v>2171</v>
      </c>
    </row>
    <row r="611" spans="1:9" s="169" customFormat="1" ht="24" customHeight="1">
      <c r="A611" s="28">
        <f t="shared" si="14"/>
        <v>587</v>
      </c>
      <c r="B611" s="490" t="s">
        <v>135</v>
      </c>
      <c r="C611" s="55" t="s">
        <v>890</v>
      </c>
      <c r="D611" s="5" t="s">
        <v>893</v>
      </c>
      <c r="E611" s="524"/>
      <c r="F611" s="522"/>
      <c r="G611" s="504">
        <v>8772.3241199999993</v>
      </c>
      <c r="H611" s="152">
        <v>8422.3061999999991</v>
      </c>
      <c r="I611" s="510" t="s">
        <v>2171</v>
      </c>
    </row>
    <row r="612" spans="1:9" s="169" customFormat="1" ht="24" customHeight="1">
      <c r="A612" s="28">
        <f>A611+1</f>
        <v>588</v>
      </c>
      <c r="B612" s="490" t="s">
        <v>368</v>
      </c>
      <c r="C612" s="55" t="s">
        <v>376</v>
      </c>
      <c r="D612" s="5" t="s">
        <v>771</v>
      </c>
      <c r="E612" s="524"/>
      <c r="F612" s="523"/>
      <c r="G612" s="504">
        <v>9616.1083199999994</v>
      </c>
      <c r="H612" s="152">
        <v>9232.4231999999993</v>
      </c>
      <c r="I612" s="510" t="s">
        <v>2171</v>
      </c>
    </row>
    <row r="613" spans="1:9" s="169" customFormat="1" ht="24" customHeight="1">
      <c r="A613" s="28">
        <f t="shared" ref="A613:A614" si="15">A612+1</f>
        <v>589</v>
      </c>
      <c r="B613" s="494" t="s">
        <v>135</v>
      </c>
      <c r="C613" s="55" t="s">
        <v>351</v>
      </c>
      <c r="D613" s="5" t="s">
        <v>395</v>
      </c>
      <c r="E613" s="519" t="s">
        <v>292</v>
      </c>
      <c r="F613" s="521">
        <v>120</v>
      </c>
      <c r="G613" s="504">
        <v>8846.0920799999985</v>
      </c>
      <c r="H613" s="152">
        <v>8493.130799999999</v>
      </c>
      <c r="I613" s="510" t="s">
        <v>2171</v>
      </c>
    </row>
    <row r="614" spans="1:9" s="169" customFormat="1" ht="24" customHeight="1">
      <c r="A614" s="28">
        <f t="shared" si="15"/>
        <v>590</v>
      </c>
      <c r="B614" s="490" t="s">
        <v>135</v>
      </c>
      <c r="C614" s="55" t="s">
        <v>891</v>
      </c>
      <c r="D614" s="5" t="s">
        <v>894</v>
      </c>
      <c r="E614" s="524"/>
      <c r="F614" s="522"/>
      <c r="G614" s="504">
        <v>8772.3241199999993</v>
      </c>
      <c r="H614" s="152">
        <v>8422.3061999999991</v>
      </c>
      <c r="I614" s="510" t="s">
        <v>2171</v>
      </c>
    </row>
    <row r="615" spans="1:9" s="169" customFormat="1" ht="24" customHeight="1">
      <c r="A615" s="28">
        <f t="shared" si="14"/>
        <v>591</v>
      </c>
      <c r="B615" s="490" t="s">
        <v>368</v>
      </c>
      <c r="C615" s="55" t="s">
        <v>375</v>
      </c>
      <c r="D615" s="5" t="s">
        <v>771</v>
      </c>
      <c r="E615" s="524"/>
      <c r="F615" s="523"/>
      <c r="G615" s="504">
        <v>9616.1083199999994</v>
      </c>
      <c r="H615" s="152">
        <v>9232.4231999999993</v>
      </c>
      <c r="I615" s="510" t="s">
        <v>2171</v>
      </c>
    </row>
    <row r="616" spans="1:9" s="169" customFormat="1" ht="43.5" customHeight="1">
      <c r="A616" s="28">
        <f t="shared" si="14"/>
        <v>592</v>
      </c>
      <c r="B616" s="490" t="s">
        <v>870</v>
      </c>
      <c r="C616" s="55" t="s">
        <v>946</v>
      </c>
      <c r="D616" s="5" t="s">
        <v>872</v>
      </c>
      <c r="E616" s="520"/>
      <c r="F616" s="492">
        <v>120</v>
      </c>
      <c r="G616" s="504">
        <v>10647.849240000001</v>
      </c>
      <c r="H616" s="152">
        <v>10222.9974</v>
      </c>
      <c r="I616" s="510" t="s">
        <v>2171</v>
      </c>
    </row>
    <row r="617" spans="1:9" s="169" customFormat="1" ht="44.25" customHeight="1">
      <c r="A617" s="28">
        <f t="shared" si="14"/>
        <v>593</v>
      </c>
      <c r="B617" s="494" t="s">
        <v>135</v>
      </c>
      <c r="C617" s="55" t="s">
        <v>770</v>
      </c>
      <c r="D617" s="5" t="s">
        <v>815</v>
      </c>
      <c r="E617" s="490" t="s">
        <v>881</v>
      </c>
      <c r="F617" s="491">
        <v>120</v>
      </c>
      <c r="G617" s="504">
        <v>8846.0920799999985</v>
      </c>
      <c r="H617" s="152">
        <v>8493.130799999999</v>
      </c>
      <c r="I617" s="510" t="s">
        <v>2171</v>
      </c>
    </row>
    <row r="618" spans="1:9" s="169" customFormat="1" ht="44.25" customHeight="1">
      <c r="A618" s="28">
        <f t="shared" si="14"/>
        <v>594</v>
      </c>
      <c r="B618" s="494" t="s">
        <v>368</v>
      </c>
      <c r="C618" s="55" t="s">
        <v>871</v>
      </c>
      <c r="D618" s="5" t="s">
        <v>771</v>
      </c>
      <c r="E618" s="490" t="s">
        <v>881</v>
      </c>
      <c r="F618" s="493">
        <v>120</v>
      </c>
      <c r="G618" s="504">
        <v>9616.1083199999994</v>
      </c>
      <c r="H618" s="152">
        <v>9232.4231999999993</v>
      </c>
      <c r="I618" s="510" t="s">
        <v>2171</v>
      </c>
    </row>
    <row r="619" spans="1:9" s="8" customFormat="1" ht="24" customHeight="1">
      <c r="A619" s="18">
        <f t="shared" si="14"/>
        <v>595</v>
      </c>
      <c r="B619" s="44" t="s">
        <v>135</v>
      </c>
      <c r="C619" s="48" t="s">
        <v>391</v>
      </c>
      <c r="D619" s="6" t="s">
        <v>394</v>
      </c>
      <c r="E619" s="15" t="s">
        <v>917</v>
      </c>
      <c r="F619" s="36">
        <v>120</v>
      </c>
      <c r="G619" s="504">
        <v>9292.3030199999976</v>
      </c>
      <c r="H619" s="155">
        <v>8832.0836519999975</v>
      </c>
      <c r="I619" s="173"/>
    </row>
    <row r="620" spans="1:9" s="8" customFormat="1" ht="21.75" customHeight="1">
      <c r="A620" s="18">
        <f t="shared" si="14"/>
        <v>596</v>
      </c>
      <c r="B620" s="44" t="s">
        <v>123</v>
      </c>
      <c r="C620" s="3" t="s">
        <v>136</v>
      </c>
      <c r="D620" s="6" t="s">
        <v>7</v>
      </c>
      <c r="E620" s="6" t="s">
        <v>70</v>
      </c>
      <c r="F620" s="7">
        <v>120</v>
      </c>
      <c r="G620" s="501">
        <v>960.77981999999997</v>
      </c>
      <c r="H620" s="155">
        <v>913.19533199999989</v>
      </c>
      <c r="I620" s="173"/>
    </row>
    <row r="621" spans="1:9" s="8" customFormat="1" ht="21.75" customHeight="1">
      <c r="A621" s="18">
        <f t="shared" si="14"/>
        <v>597</v>
      </c>
      <c r="B621" s="44" t="s">
        <v>123</v>
      </c>
      <c r="C621" s="3" t="s">
        <v>139</v>
      </c>
      <c r="D621" s="6" t="s">
        <v>7</v>
      </c>
      <c r="E621" s="21" t="s">
        <v>71</v>
      </c>
      <c r="F621" s="36">
        <v>120</v>
      </c>
      <c r="G621" s="501">
        <v>1251.77052</v>
      </c>
      <c r="H621" s="155">
        <v>1189.774152</v>
      </c>
      <c r="I621" s="173"/>
    </row>
    <row r="622" spans="1:9" s="8" customFormat="1" ht="35.25" customHeight="1">
      <c r="A622" s="18">
        <f t="shared" si="14"/>
        <v>598</v>
      </c>
      <c r="B622" s="44" t="s">
        <v>123</v>
      </c>
      <c r="C622" s="3" t="s">
        <v>140</v>
      </c>
      <c r="D622" s="6" t="s">
        <v>7</v>
      </c>
      <c r="E622" s="6" t="s">
        <v>73</v>
      </c>
      <c r="F622" s="36">
        <v>120</v>
      </c>
      <c r="G622" s="501">
        <v>1359.9986399999998</v>
      </c>
      <c r="H622" s="155">
        <v>1292.6420639999999</v>
      </c>
      <c r="I622" s="173"/>
    </row>
    <row r="623" spans="1:9" s="8" customFormat="1" ht="27.75" customHeight="1">
      <c r="A623" s="18">
        <f t="shared" si="14"/>
        <v>599</v>
      </c>
      <c r="B623" s="44" t="s">
        <v>123</v>
      </c>
      <c r="C623" s="3" t="s">
        <v>319</v>
      </c>
      <c r="D623" s="6" t="s">
        <v>320</v>
      </c>
      <c r="E623" s="6" t="s">
        <v>882</v>
      </c>
      <c r="F623" s="36">
        <v>120</v>
      </c>
      <c r="G623" s="501">
        <v>2413.6912799999996</v>
      </c>
      <c r="H623" s="155">
        <v>2294.1485279999997</v>
      </c>
      <c r="I623" s="173"/>
    </row>
    <row r="624" spans="1:9" s="8" customFormat="1" ht="27.75" customHeight="1">
      <c r="A624" s="18">
        <f t="shared" si="14"/>
        <v>600</v>
      </c>
      <c r="B624" s="44" t="s">
        <v>137</v>
      </c>
      <c r="C624" s="3" t="s">
        <v>138</v>
      </c>
      <c r="D624" s="6" t="s">
        <v>11</v>
      </c>
      <c r="E624" s="6" t="s">
        <v>70</v>
      </c>
      <c r="F624" s="7">
        <v>45</v>
      </c>
      <c r="G624" s="501">
        <v>762.70193999999992</v>
      </c>
      <c r="H624" s="155">
        <v>724.92764399999987</v>
      </c>
      <c r="I624" s="173"/>
    </row>
    <row r="625" spans="1:9" s="8" customFormat="1" ht="21">
      <c r="A625" s="18">
        <f t="shared" si="14"/>
        <v>601</v>
      </c>
      <c r="B625" s="44" t="s">
        <v>137</v>
      </c>
      <c r="C625" s="3" t="s">
        <v>352</v>
      </c>
      <c r="D625" s="6" t="s">
        <v>11</v>
      </c>
      <c r="E625" s="6" t="s">
        <v>353</v>
      </c>
      <c r="F625" s="7">
        <v>45</v>
      </c>
      <c r="G625" s="501">
        <v>953.63267999999994</v>
      </c>
      <c r="H625" s="155">
        <v>906.40216799999996</v>
      </c>
      <c r="I625" s="173"/>
    </row>
    <row r="626" spans="1:9" s="8" customFormat="1" ht="49.5" customHeight="1">
      <c r="A626" s="18">
        <f t="shared" si="14"/>
        <v>602</v>
      </c>
      <c r="B626" s="109" t="s">
        <v>137</v>
      </c>
      <c r="C626" s="111" t="s">
        <v>951</v>
      </c>
      <c r="D626" s="6" t="s">
        <v>11</v>
      </c>
      <c r="E626" s="6" t="s">
        <v>952</v>
      </c>
      <c r="F626" s="110">
        <v>45</v>
      </c>
      <c r="G626" s="501">
        <v>845.40455999999983</v>
      </c>
      <c r="H626" s="155">
        <v>803.5342559999998</v>
      </c>
      <c r="I626" s="173"/>
    </row>
    <row r="627" spans="1:9" s="9" customFormat="1" ht="14.25" customHeight="1">
      <c r="A627" s="18">
        <f t="shared" si="14"/>
        <v>603</v>
      </c>
      <c r="B627" s="44" t="s">
        <v>653</v>
      </c>
      <c r="C627" s="44" t="s">
        <v>676</v>
      </c>
      <c r="D627" s="6" t="s">
        <v>354</v>
      </c>
      <c r="E627" s="21" t="s">
        <v>0</v>
      </c>
      <c r="F627" s="7">
        <v>120</v>
      </c>
      <c r="G627" s="501">
        <v>2621.9793599999998</v>
      </c>
      <c r="H627" s="155">
        <v>2492.1207359999999</v>
      </c>
      <c r="I627" s="173"/>
    </row>
    <row r="628" spans="1:9" s="9" customFormat="1" ht="14.25" customHeight="1">
      <c r="A628" s="18">
        <f t="shared" si="14"/>
        <v>604</v>
      </c>
      <c r="B628" s="58" t="s">
        <v>653</v>
      </c>
      <c r="C628" s="58" t="s">
        <v>896</v>
      </c>
      <c r="D628" s="6" t="s">
        <v>897</v>
      </c>
      <c r="E628" s="21" t="s">
        <v>0</v>
      </c>
      <c r="F628" s="7">
        <v>120</v>
      </c>
      <c r="G628" s="504">
        <v>2560.7181599999999</v>
      </c>
      <c r="H628" s="157">
        <v>2433.8936159999998</v>
      </c>
      <c r="I628" s="173"/>
    </row>
    <row r="629" spans="1:9" s="9" customFormat="1" ht="14.25" customHeight="1" thickBot="1">
      <c r="A629" s="18">
        <f t="shared" si="14"/>
        <v>605</v>
      </c>
      <c r="B629" s="58" t="s">
        <v>653</v>
      </c>
      <c r="C629" s="58" t="s">
        <v>677</v>
      </c>
      <c r="D629" s="6" t="s">
        <v>354</v>
      </c>
      <c r="E629" s="21" t="s">
        <v>883</v>
      </c>
      <c r="F629" s="23">
        <v>120</v>
      </c>
      <c r="G629" s="505">
        <v>2621.9793599999998</v>
      </c>
      <c r="H629" s="157">
        <v>2492.1207359999999</v>
      </c>
      <c r="I629" s="173"/>
    </row>
    <row r="630" spans="1:9" s="9" customFormat="1" ht="14.25" customHeight="1" thickBot="1">
      <c r="A630" s="45"/>
      <c r="B630" s="61"/>
      <c r="C630" s="46"/>
      <c r="D630" s="38" t="s">
        <v>749</v>
      </c>
      <c r="E630" s="46"/>
      <c r="F630" s="38"/>
      <c r="G630" s="143"/>
      <c r="H630" s="143"/>
      <c r="I630" s="174"/>
    </row>
    <row r="631" spans="1:9" s="9" customFormat="1" ht="30" customHeight="1" thickBot="1">
      <c r="A631" s="18">
        <f>A629+1</f>
        <v>606</v>
      </c>
      <c r="B631" s="44" t="s">
        <v>751</v>
      </c>
      <c r="C631" s="44" t="s">
        <v>752</v>
      </c>
      <c r="D631" s="6" t="s">
        <v>7</v>
      </c>
      <c r="E631" s="21" t="s">
        <v>750</v>
      </c>
      <c r="F631" s="7">
        <v>92</v>
      </c>
      <c r="G631" s="501">
        <v>373.69332000000003</v>
      </c>
      <c r="H631" s="158">
        <v>355.18543199999999</v>
      </c>
      <c r="I631" s="173"/>
    </row>
    <row r="632" spans="1:9" ht="14.25" customHeight="1" thickBot="1">
      <c r="A632" s="86"/>
      <c r="B632" s="87"/>
      <c r="C632" s="46"/>
      <c r="D632" s="89" t="s">
        <v>24</v>
      </c>
      <c r="E632" s="88"/>
      <c r="F632" s="89"/>
      <c r="G632" s="143"/>
      <c r="H632" s="143"/>
      <c r="I632" s="172"/>
    </row>
    <row r="633" spans="1:9" ht="14.25" customHeight="1">
      <c r="A633" s="28">
        <f>A631+$A$13</f>
        <v>607</v>
      </c>
      <c r="B633" s="13" t="s">
        <v>120</v>
      </c>
      <c r="C633" s="3" t="s">
        <v>141</v>
      </c>
      <c r="D633" s="25" t="s">
        <v>7</v>
      </c>
      <c r="E633" s="524" t="s">
        <v>45</v>
      </c>
      <c r="F633" s="526">
        <v>120</v>
      </c>
      <c r="G633" s="500">
        <v>3873.7498800000003</v>
      </c>
      <c r="H633" s="158">
        <v>3681.8948879999998</v>
      </c>
      <c r="I633" s="172"/>
    </row>
    <row r="634" spans="1:9" ht="18.75" customHeight="1">
      <c r="A634" s="28">
        <f>A633+$A$13</f>
        <v>608</v>
      </c>
      <c r="B634" s="13" t="s">
        <v>88</v>
      </c>
      <c r="C634" s="3" t="s">
        <v>804</v>
      </c>
      <c r="D634" s="25" t="s">
        <v>806</v>
      </c>
      <c r="E634" s="520"/>
      <c r="F634" s="514"/>
      <c r="G634" s="502">
        <v>5160.2350799999995</v>
      </c>
      <c r="H634" s="158">
        <v>4904.6644079999996</v>
      </c>
      <c r="I634" s="172"/>
    </row>
    <row r="635" spans="1:9" ht="14.25" customHeight="1">
      <c r="A635" s="28">
        <f>A634+$A$13</f>
        <v>609</v>
      </c>
      <c r="B635" s="44" t="s">
        <v>142</v>
      </c>
      <c r="C635" s="3" t="s">
        <v>96</v>
      </c>
      <c r="D635" s="6" t="s">
        <v>42</v>
      </c>
      <c r="E635" s="516" t="s">
        <v>47</v>
      </c>
      <c r="F635" s="514"/>
      <c r="G635" s="502">
        <v>5160.2350799999995</v>
      </c>
      <c r="H635" s="158">
        <v>4904.6644079999996</v>
      </c>
      <c r="I635" s="172"/>
    </row>
    <row r="636" spans="1:9" ht="14.25" customHeight="1">
      <c r="A636" s="28">
        <f t="shared" ref="A636:A645" si="16">A635+$A$13</f>
        <v>610</v>
      </c>
      <c r="B636" s="44" t="s">
        <v>88</v>
      </c>
      <c r="C636" s="3" t="s">
        <v>805</v>
      </c>
      <c r="D636" s="6" t="s">
        <v>806</v>
      </c>
      <c r="E636" s="517"/>
      <c r="F636" s="514"/>
      <c r="G636" s="502">
        <v>5160.2350799999995</v>
      </c>
      <c r="H636" s="158">
        <v>4904.6644079999996</v>
      </c>
      <c r="I636" s="172"/>
    </row>
    <row r="637" spans="1:9" s="8" customFormat="1" ht="25.5" customHeight="1">
      <c r="A637" s="28">
        <f t="shared" si="16"/>
        <v>611</v>
      </c>
      <c r="B637" s="44" t="s">
        <v>88</v>
      </c>
      <c r="C637" s="3" t="s">
        <v>308</v>
      </c>
      <c r="D637" s="6" t="s">
        <v>307</v>
      </c>
      <c r="E637" s="518"/>
      <c r="F637" s="514"/>
      <c r="G637" s="501">
        <v>6033.2071799999994</v>
      </c>
      <c r="H637" s="158">
        <v>5734.4008679999997</v>
      </c>
      <c r="I637" s="173"/>
    </row>
    <row r="638" spans="1:9" s="8" customFormat="1" ht="25.5" customHeight="1">
      <c r="A638" s="28">
        <f t="shared" si="16"/>
        <v>612</v>
      </c>
      <c r="B638" s="65" t="s">
        <v>811</v>
      </c>
      <c r="C638" s="3" t="s">
        <v>847</v>
      </c>
      <c r="D638" s="6" t="s">
        <v>824</v>
      </c>
      <c r="E638" s="56" t="s">
        <v>47</v>
      </c>
      <c r="F638" s="514"/>
      <c r="G638" s="501">
        <v>7003.1761799999995</v>
      </c>
      <c r="H638" s="158">
        <v>6656.3302679999997</v>
      </c>
      <c r="I638" s="173"/>
    </row>
    <row r="639" spans="1:9" s="8" customFormat="1" ht="25.5" customHeight="1">
      <c r="A639" s="28">
        <f t="shared" si="16"/>
        <v>613</v>
      </c>
      <c r="B639" s="44" t="s">
        <v>142</v>
      </c>
      <c r="C639" s="3" t="s">
        <v>97</v>
      </c>
      <c r="D639" s="6" t="s">
        <v>42</v>
      </c>
      <c r="E639" s="516" t="s">
        <v>25</v>
      </c>
      <c r="F639" s="514"/>
      <c r="G639" s="501">
        <v>5160.2350799999995</v>
      </c>
      <c r="H639" s="158">
        <v>4904.6644079999996</v>
      </c>
      <c r="I639" s="173"/>
    </row>
    <row r="640" spans="1:9" s="8" customFormat="1" ht="25.5" customHeight="1">
      <c r="A640" s="28">
        <f t="shared" si="16"/>
        <v>614</v>
      </c>
      <c r="B640" s="44" t="s">
        <v>88</v>
      </c>
      <c r="C640" s="3" t="s">
        <v>309</v>
      </c>
      <c r="D640" s="6" t="s">
        <v>307</v>
      </c>
      <c r="E640" s="518"/>
      <c r="F640" s="514"/>
      <c r="G640" s="501">
        <v>6033.2071799999994</v>
      </c>
      <c r="H640" s="158">
        <v>5734.4008679999997</v>
      </c>
      <c r="I640" s="173"/>
    </row>
    <row r="641" spans="1:9" s="8" customFormat="1" ht="25.5" customHeight="1">
      <c r="A641" s="28">
        <f t="shared" si="16"/>
        <v>615</v>
      </c>
      <c r="B641" s="44" t="s">
        <v>841</v>
      </c>
      <c r="C641" s="3" t="s">
        <v>848</v>
      </c>
      <c r="D641" s="6" t="s">
        <v>824</v>
      </c>
      <c r="E641" s="15" t="s">
        <v>25</v>
      </c>
      <c r="F641" s="514"/>
      <c r="G641" s="501">
        <v>7003.1761799999995</v>
      </c>
      <c r="H641" s="158">
        <v>6656.3302679999997</v>
      </c>
      <c r="I641" s="173"/>
    </row>
    <row r="642" spans="1:9" s="169" customFormat="1" ht="14.25" customHeight="1">
      <c r="A642" s="28">
        <f t="shared" si="16"/>
        <v>616</v>
      </c>
      <c r="B642" s="171" t="s">
        <v>123</v>
      </c>
      <c r="C642" s="115" t="s">
        <v>143</v>
      </c>
      <c r="D642" s="5" t="s">
        <v>7</v>
      </c>
      <c r="E642" s="5" t="s">
        <v>26</v>
      </c>
      <c r="F642" s="514"/>
      <c r="G642" s="501">
        <v>880</v>
      </c>
      <c r="H642" s="153">
        <v>835.31655899999998</v>
      </c>
      <c r="I642" s="176"/>
    </row>
    <row r="643" spans="1:9" s="169" customFormat="1" ht="14.25" customHeight="1">
      <c r="A643" s="28">
        <f t="shared" si="16"/>
        <v>617</v>
      </c>
      <c r="B643" s="171" t="s">
        <v>123</v>
      </c>
      <c r="C643" s="115" t="s">
        <v>144</v>
      </c>
      <c r="D643" s="5" t="s">
        <v>7</v>
      </c>
      <c r="E643" s="5" t="s">
        <v>47</v>
      </c>
      <c r="F643" s="515"/>
      <c r="G643" s="501">
        <v>1050</v>
      </c>
      <c r="H643" s="153">
        <v>995.44113900000002</v>
      </c>
      <c r="I643" s="176"/>
    </row>
    <row r="644" spans="1:9" s="8" customFormat="1" ht="21.75" customHeight="1">
      <c r="A644" s="28">
        <f t="shared" si="16"/>
        <v>618</v>
      </c>
      <c r="B644" s="59" t="s">
        <v>177</v>
      </c>
      <c r="C644" s="48" t="s">
        <v>178</v>
      </c>
      <c r="D644" s="6" t="s">
        <v>11</v>
      </c>
      <c r="E644" s="21" t="s">
        <v>51</v>
      </c>
      <c r="F644" s="23">
        <v>42</v>
      </c>
      <c r="G644" s="504">
        <v>834.17333999999994</v>
      </c>
      <c r="H644" s="158">
        <v>792.859284</v>
      </c>
      <c r="I644" s="173"/>
    </row>
    <row r="645" spans="1:9" s="8" customFormat="1" ht="14.25" customHeight="1" thickBot="1">
      <c r="A645" s="28">
        <f t="shared" si="16"/>
        <v>619</v>
      </c>
      <c r="B645" s="58" t="s">
        <v>95</v>
      </c>
      <c r="C645" s="14" t="s">
        <v>98</v>
      </c>
      <c r="D645" s="21" t="s">
        <v>42</v>
      </c>
      <c r="E645" s="21" t="s">
        <v>74</v>
      </c>
      <c r="F645" s="23">
        <v>130</v>
      </c>
      <c r="G645" s="505">
        <v>5646.2406000000001</v>
      </c>
      <c r="H645" s="158">
        <v>5366.5995599999997</v>
      </c>
      <c r="I645" s="173"/>
    </row>
    <row r="646" spans="1:9" ht="14.25" customHeight="1" thickBot="1">
      <c r="A646" s="45"/>
      <c r="B646" s="61"/>
      <c r="C646" s="46"/>
      <c r="D646" s="63" t="s">
        <v>27</v>
      </c>
      <c r="E646" s="46"/>
      <c r="F646" s="38"/>
      <c r="G646" s="143"/>
      <c r="H646" s="143"/>
      <c r="I646" s="172"/>
    </row>
    <row r="647" spans="1:9" ht="14.25" customHeight="1">
      <c r="A647" s="18">
        <f>A645+1</f>
        <v>620</v>
      </c>
      <c r="B647" s="13" t="s">
        <v>88</v>
      </c>
      <c r="C647" s="15" t="s">
        <v>99</v>
      </c>
      <c r="D647" s="22" t="s">
        <v>43</v>
      </c>
      <c r="E647" s="550" t="s">
        <v>76</v>
      </c>
      <c r="F647" s="546">
        <v>130</v>
      </c>
      <c r="G647" s="501">
        <v>5528.8232999999991</v>
      </c>
      <c r="H647" s="155">
        <v>5254.9975799999993</v>
      </c>
      <c r="I647" s="172"/>
    </row>
    <row r="648" spans="1:9" ht="14.25" customHeight="1">
      <c r="A648" s="18">
        <f>A647+1</f>
        <v>621</v>
      </c>
      <c r="B648" s="13" t="s">
        <v>88</v>
      </c>
      <c r="C648" s="15" t="s">
        <v>100</v>
      </c>
      <c r="D648" s="22" t="s">
        <v>807</v>
      </c>
      <c r="E648" s="551"/>
      <c r="F648" s="546"/>
      <c r="G648" s="501">
        <v>5528.8232999999991</v>
      </c>
      <c r="H648" s="155">
        <v>5254.9975799999993</v>
      </c>
      <c r="I648" s="172"/>
    </row>
    <row r="649" spans="1:9" s="8" customFormat="1" ht="23.25" customHeight="1">
      <c r="A649" s="18">
        <f>A648+1</f>
        <v>622</v>
      </c>
      <c r="B649" s="44" t="s">
        <v>88</v>
      </c>
      <c r="C649" s="48" t="s">
        <v>175</v>
      </c>
      <c r="D649" s="6" t="s">
        <v>84</v>
      </c>
      <c r="E649" s="551"/>
      <c r="F649" s="546"/>
      <c r="G649" s="501">
        <v>6736.6899599999997</v>
      </c>
      <c r="H649" s="155">
        <v>6403.0422959999996</v>
      </c>
      <c r="I649" s="173"/>
    </row>
    <row r="650" spans="1:9" s="8" customFormat="1" ht="23.25" customHeight="1">
      <c r="A650" s="18">
        <f>A649+1</f>
        <v>623</v>
      </c>
      <c r="B650" s="13" t="s">
        <v>787</v>
      </c>
      <c r="C650" s="48" t="s">
        <v>736</v>
      </c>
      <c r="D650" s="6" t="s">
        <v>824</v>
      </c>
      <c r="E650" s="551"/>
      <c r="F650" s="546"/>
      <c r="G650" s="501">
        <v>7508.581079999999</v>
      </c>
      <c r="H650" s="155">
        <v>7136.7040079999988</v>
      </c>
      <c r="I650" s="173"/>
    </row>
    <row r="651" spans="1:9" s="8" customFormat="1" ht="23.25" customHeight="1">
      <c r="A651" s="18">
        <f t="shared" ref="A651:A702" si="17">A650+1</f>
        <v>624</v>
      </c>
      <c r="B651" s="13" t="s">
        <v>368</v>
      </c>
      <c r="C651" s="48" t="s">
        <v>377</v>
      </c>
      <c r="D651" s="6" t="s">
        <v>782</v>
      </c>
      <c r="E651" s="552"/>
      <c r="F651" s="546"/>
      <c r="G651" s="501">
        <v>7694.406719999999</v>
      </c>
      <c r="H651" s="155">
        <v>7313.3262719999984</v>
      </c>
      <c r="I651" s="173"/>
    </row>
    <row r="652" spans="1:9" s="8" customFormat="1" ht="24.75" customHeight="1">
      <c r="A652" s="18">
        <f t="shared" si="17"/>
        <v>625</v>
      </c>
      <c r="B652" s="44" t="s">
        <v>88</v>
      </c>
      <c r="C652" s="48" t="s">
        <v>174</v>
      </c>
      <c r="D652" s="6" t="s">
        <v>84</v>
      </c>
      <c r="E652" s="516" t="s">
        <v>77</v>
      </c>
      <c r="F652" s="546"/>
      <c r="G652" s="501">
        <v>6736.6899599999997</v>
      </c>
      <c r="H652" s="155">
        <v>6403.0422959999996</v>
      </c>
      <c r="I652" s="173"/>
    </row>
    <row r="653" spans="1:9" s="8" customFormat="1" ht="24.75" customHeight="1">
      <c r="A653" s="18">
        <f t="shared" si="17"/>
        <v>626</v>
      </c>
      <c r="B653" s="13" t="s">
        <v>787</v>
      </c>
      <c r="C653" s="48" t="s">
        <v>835</v>
      </c>
      <c r="D653" s="6" t="s">
        <v>824</v>
      </c>
      <c r="E653" s="517"/>
      <c r="F653" s="546"/>
      <c r="G653" s="501">
        <v>7508.581079999999</v>
      </c>
      <c r="H653" s="155">
        <v>7136.7040079999988</v>
      </c>
      <c r="I653" s="173"/>
    </row>
    <row r="654" spans="1:9" s="8" customFormat="1" ht="24.75" customHeight="1">
      <c r="A654" s="18">
        <f t="shared" si="17"/>
        <v>627</v>
      </c>
      <c r="B654" s="13" t="s">
        <v>368</v>
      </c>
      <c r="C654" s="48" t="s">
        <v>378</v>
      </c>
      <c r="D654" s="6" t="s">
        <v>782</v>
      </c>
      <c r="E654" s="518"/>
      <c r="F654" s="546"/>
      <c r="G654" s="501">
        <v>7694.406719999999</v>
      </c>
      <c r="H654" s="155">
        <v>7313.3262719999984</v>
      </c>
      <c r="I654" s="173"/>
    </row>
    <row r="655" spans="1:9" s="8" customFormat="1" ht="24.75" customHeight="1">
      <c r="A655" s="18">
        <f t="shared" si="17"/>
        <v>628</v>
      </c>
      <c r="B655" s="13" t="s">
        <v>88</v>
      </c>
      <c r="C655" s="15" t="s">
        <v>101</v>
      </c>
      <c r="D655" s="22" t="s">
        <v>43</v>
      </c>
      <c r="E655" s="517" t="s">
        <v>76</v>
      </c>
      <c r="F655" s="546"/>
      <c r="G655" s="501">
        <v>5524.7392199999995</v>
      </c>
      <c r="H655" s="155">
        <v>5251.1157720000001</v>
      </c>
      <c r="I655" s="173"/>
    </row>
    <row r="656" spans="1:9" s="9" customFormat="1" ht="22.5" customHeight="1">
      <c r="A656" s="18">
        <f t="shared" si="17"/>
        <v>629</v>
      </c>
      <c r="B656" s="44" t="s">
        <v>131</v>
      </c>
      <c r="C656" s="48" t="s">
        <v>173</v>
      </c>
      <c r="D656" s="6" t="s">
        <v>84</v>
      </c>
      <c r="E656" s="517"/>
      <c r="F656" s="546"/>
      <c r="G656" s="501">
        <v>6731.584859999999</v>
      </c>
      <c r="H656" s="155">
        <v>6398.1900359999991</v>
      </c>
      <c r="I656" s="173"/>
    </row>
    <row r="657" spans="1:9" s="9" customFormat="1" ht="22.5" customHeight="1">
      <c r="A657" s="18">
        <f t="shared" si="17"/>
        <v>630</v>
      </c>
      <c r="B657" s="13" t="s">
        <v>787</v>
      </c>
      <c r="C657" s="48" t="s">
        <v>737</v>
      </c>
      <c r="D657" s="6" t="s">
        <v>824</v>
      </c>
      <c r="E657" s="517"/>
      <c r="F657" s="546"/>
      <c r="G657" s="501">
        <v>7509.6021000000001</v>
      </c>
      <c r="H657" s="155">
        <v>7137.6744600000002</v>
      </c>
      <c r="I657" s="173"/>
    </row>
    <row r="658" spans="1:9" s="9" customFormat="1" ht="22.5" customHeight="1">
      <c r="A658" s="18">
        <f t="shared" si="17"/>
        <v>631</v>
      </c>
      <c r="B658" s="13" t="s">
        <v>368</v>
      </c>
      <c r="C658" s="48" t="s">
        <v>379</v>
      </c>
      <c r="D658" s="6" t="s">
        <v>782</v>
      </c>
      <c r="E658" s="517"/>
      <c r="F658" s="546"/>
      <c r="G658" s="501">
        <v>7695.4277399999992</v>
      </c>
      <c r="H658" s="155">
        <v>7314.2967239999989</v>
      </c>
      <c r="I658" s="173"/>
    </row>
    <row r="659" spans="1:9" s="9" customFormat="1" ht="22.5" customHeight="1">
      <c r="A659" s="18">
        <f t="shared" si="17"/>
        <v>632</v>
      </c>
      <c r="B659" s="44" t="s">
        <v>131</v>
      </c>
      <c r="C659" s="3" t="s">
        <v>102</v>
      </c>
      <c r="D659" s="6" t="s">
        <v>44</v>
      </c>
      <c r="E659" s="517"/>
      <c r="F659" s="546"/>
      <c r="G659" s="501">
        <v>6644.7981599999994</v>
      </c>
      <c r="H659" s="155">
        <v>6315.7016159999994</v>
      </c>
      <c r="I659" s="173"/>
    </row>
    <row r="660" spans="1:9" s="8" customFormat="1" ht="22.5" customHeight="1">
      <c r="A660" s="18">
        <f t="shared" si="17"/>
        <v>633</v>
      </c>
      <c r="B660" s="57" t="s">
        <v>131</v>
      </c>
      <c r="C660" s="48" t="s">
        <v>172</v>
      </c>
      <c r="D660" s="6" t="s">
        <v>85</v>
      </c>
      <c r="E660" s="517"/>
      <c r="F660" s="546"/>
      <c r="G660" s="501">
        <v>7745</v>
      </c>
      <c r="H660" s="155">
        <v>7360.8784199999991</v>
      </c>
      <c r="I660" s="173"/>
    </row>
    <row r="661" spans="1:9" s="8" customFormat="1" ht="22.5" customHeight="1">
      <c r="A661" s="18">
        <f t="shared" si="17"/>
        <v>634</v>
      </c>
      <c r="B661" s="57" t="s">
        <v>787</v>
      </c>
      <c r="C661" s="48" t="s">
        <v>738</v>
      </c>
      <c r="D661" s="6" t="s">
        <v>824</v>
      </c>
      <c r="E661" s="517"/>
      <c r="F661" s="546"/>
      <c r="G661" s="501">
        <v>8510</v>
      </c>
      <c r="H661" s="155">
        <v>8087.7469679999995</v>
      </c>
      <c r="I661" s="173"/>
    </row>
    <row r="662" spans="1:9" s="8" customFormat="1" ht="22.5" customHeight="1">
      <c r="A662" s="18">
        <f t="shared" si="17"/>
        <v>635</v>
      </c>
      <c r="B662" s="13" t="s">
        <v>368</v>
      </c>
      <c r="C662" s="48" t="s">
        <v>380</v>
      </c>
      <c r="D662" s="6" t="s">
        <v>782</v>
      </c>
      <c r="E662" s="518"/>
      <c r="F662" s="546"/>
      <c r="G662" s="501">
        <v>8700</v>
      </c>
      <c r="H662" s="155">
        <v>8268.2510399999992</v>
      </c>
      <c r="I662" s="173"/>
    </row>
    <row r="663" spans="1:9" s="8" customFormat="1" ht="24.75" customHeight="1">
      <c r="A663" s="18">
        <f t="shared" si="17"/>
        <v>636</v>
      </c>
      <c r="B663" s="44" t="s">
        <v>88</v>
      </c>
      <c r="C663" s="48" t="s">
        <v>171</v>
      </c>
      <c r="D663" s="6" t="s">
        <v>85</v>
      </c>
      <c r="E663" s="516" t="s">
        <v>78</v>
      </c>
      <c r="F663" s="546"/>
      <c r="G663" s="501">
        <v>7745</v>
      </c>
      <c r="H663" s="155">
        <v>7360.8784199999991</v>
      </c>
      <c r="I663" s="173"/>
    </row>
    <row r="664" spans="1:9" s="8" customFormat="1" ht="24.75" customHeight="1">
      <c r="A664" s="18">
        <f t="shared" si="17"/>
        <v>637</v>
      </c>
      <c r="B664" s="13" t="s">
        <v>787</v>
      </c>
      <c r="C664" s="48" t="s">
        <v>834</v>
      </c>
      <c r="D664" s="6" t="s">
        <v>824</v>
      </c>
      <c r="E664" s="517"/>
      <c r="F664" s="546"/>
      <c r="G664" s="501">
        <v>8510</v>
      </c>
      <c r="H664" s="155">
        <v>8087.7469679999995</v>
      </c>
      <c r="I664" s="173"/>
    </row>
    <row r="665" spans="1:9" s="8" customFormat="1" ht="24.75" customHeight="1">
      <c r="A665" s="18">
        <f t="shared" si="17"/>
        <v>638</v>
      </c>
      <c r="B665" s="13" t="s">
        <v>368</v>
      </c>
      <c r="C665" s="48" t="s">
        <v>381</v>
      </c>
      <c r="D665" s="6" t="s">
        <v>782</v>
      </c>
      <c r="E665" s="518"/>
      <c r="F665" s="546"/>
      <c r="G665" s="501">
        <v>8700</v>
      </c>
      <c r="H665" s="155">
        <v>8268.2510399999992</v>
      </c>
      <c r="I665" s="173"/>
    </row>
    <row r="666" spans="1:9" s="8" customFormat="1" ht="22.5" customHeight="1">
      <c r="A666" s="18">
        <f t="shared" si="17"/>
        <v>639</v>
      </c>
      <c r="B666" s="44" t="s">
        <v>88</v>
      </c>
      <c r="C666" s="48" t="s">
        <v>169</v>
      </c>
      <c r="D666" s="6" t="s">
        <v>84</v>
      </c>
      <c r="E666" s="21" t="s">
        <v>28</v>
      </c>
      <c r="F666" s="546"/>
      <c r="G666" s="501">
        <v>6893.9270399999996</v>
      </c>
      <c r="H666" s="155">
        <v>6552.4919039999995</v>
      </c>
      <c r="I666" s="173"/>
    </row>
    <row r="667" spans="1:9" s="8" customFormat="1" ht="21" customHeight="1">
      <c r="A667" s="18">
        <f t="shared" si="17"/>
        <v>640</v>
      </c>
      <c r="B667" s="44" t="s">
        <v>131</v>
      </c>
      <c r="C667" s="48" t="s">
        <v>170</v>
      </c>
      <c r="D667" s="5" t="s">
        <v>84</v>
      </c>
      <c r="E667" s="516" t="s">
        <v>29</v>
      </c>
      <c r="F667" s="546"/>
      <c r="G667" s="501">
        <v>6893.9270399999996</v>
      </c>
      <c r="H667" s="155">
        <v>6552.4919039999995</v>
      </c>
      <c r="I667" s="173"/>
    </row>
    <row r="668" spans="1:9" s="8" customFormat="1" ht="20.25" customHeight="1">
      <c r="A668" s="18">
        <f t="shared" si="17"/>
        <v>641</v>
      </c>
      <c r="B668" s="44" t="s">
        <v>131</v>
      </c>
      <c r="C668" s="48" t="s">
        <v>168</v>
      </c>
      <c r="D668" s="5" t="s">
        <v>85</v>
      </c>
      <c r="E668" s="518"/>
      <c r="F668" s="546"/>
      <c r="G668" s="501">
        <v>7744</v>
      </c>
      <c r="H668" s="155">
        <v>7359.9079679999995</v>
      </c>
      <c r="I668" s="173"/>
    </row>
    <row r="669" spans="1:9" s="8" customFormat="1" ht="14.25" customHeight="1">
      <c r="A669" s="18">
        <f t="shared" si="17"/>
        <v>642</v>
      </c>
      <c r="B669" s="44" t="s">
        <v>123</v>
      </c>
      <c r="C669" s="3" t="s">
        <v>150</v>
      </c>
      <c r="D669" s="6" t="s">
        <v>7</v>
      </c>
      <c r="E669" s="528" t="s">
        <v>30</v>
      </c>
      <c r="F669" s="547"/>
      <c r="G669" s="501">
        <v>1029.1881599999999</v>
      </c>
      <c r="H669" s="155">
        <v>978.21561599999984</v>
      </c>
      <c r="I669" s="173"/>
    </row>
    <row r="670" spans="1:9" s="8" customFormat="1" ht="14.25" customHeight="1">
      <c r="A670" s="18">
        <f t="shared" si="17"/>
        <v>643</v>
      </c>
      <c r="B670" s="44" t="s">
        <v>123</v>
      </c>
      <c r="C670" s="3" t="s">
        <v>151</v>
      </c>
      <c r="D670" s="6" t="s">
        <v>7</v>
      </c>
      <c r="E670" s="530"/>
      <c r="F670" s="7">
        <v>130.5</v>
      </c>
      <c r="G670" s="501">
        <v>1029.1881599999999</v>
      </c>
      <c r="H670" s="155">
        <v>978.21561599999984</v>
      </c>
      <c r="I670" s="173"/>
    </row>
    <row r="671" spans="1:9" s="8" customFormat="1" ht="21" customHeight="1">
      <c r="A671" s="18">
        <f t="shared" si="17"/>
        <v>644</v>
      </c>
      <c r="B671" s="44" t="s">
        <v>123</v>
      </c>
      <c r="C671" s="3" t="s">
        <v>152</v>
      </c>
      <c r="D671" s="6" t="s">
        <v>7</v>
      </c>
      <c r="E671" s="6" t="s">
        <v>48</v>
      </c>
      <c r="F671" s="7">
        <v>130</v>
      </c>
      <c r="G671" s="501">
        <v>1371.2298599999999</v>
      </c>
      <c r="H671" s="155">
        <v>1303.3170359999999</v>
      </c>
      <c r="I671" s="173"/>
    </row>
    <row r="672" spans="1:9" s="8" customFormat="1" ht="21" customHeight="1">
      <c r="A672" s="18">
        <f t="shared" si="17"/>
        <v>645</v>
      </c>
      <c r="B672" s="44" t="s">
        <v>137</v>
      </c>
      <c r="C672" s="3" t="s">
        <v>153</v>
      </c>
      <c r="D672" s="6" t="s">
        <v>11</v>
      </c>
      <c r="E672" s="6" t="s">
        <v>79</v>
      </c>
      <c r="F672" s="7">
        <v>50</v>
      </c>
      <c r="G672" s="501">
        <v>701.44073999999989</v>
      </c>
      <c r="H672" s="155">
        <v>666.70052399999986</v>
      </c>
      <c r="I672" s="173"/>
    </row>
    <row r="673" spans="1:9" s="8" customFormat="1" ht="24" customHeight="1">
      <c r="A673" s="18">
        <f t="shared" si="17"/>
        <v>646</v>
      </c>
      <c r="B673" s="57" t="s">
        <v>131</v>
      </c>
      <c r="C673" s="48" t="s">
        <v>163</v>
      </c>
      <c r="D673" s="6" t="s">
        <v>84</v>
      </c>
      <c r="E673" s="516" t="s">
        <v>816</v>
      </c>
      <c r="F673" s="531">
        <v>130</v>
      </c>
      <c r="G673" s="501">
        <v>7446</v>
      </c>
      <c r="H673" s="155">
        <v>7076.5359840000001</v>
      </c>
      <c r="I673" s="173"/>
    </row>
    <row r="674" spans="1:9" s="8" customFormat="1" ht="24" customHeight="1">
      <c r="A674" s="18">
        <f t="shared" si="17"/>
        <v>647</v>
      </c>
      <c r="B674" s="13" t="s">
        <v>368</v>
      </c>
      <c r="C674" s="48" t="s">
        <v>382</v>
      </c>
      <c r="D674" s="6" t="s">
        <v>782</v>
      </c>
      <c r="E674" s="518"/>
      <c r="F674" s="531"/>
      <c r="G674" s="501">
        <v>8421</v>
      </c>
      <c r="H674" s="155">
        <v>8003.3176439999997</v>
      </c>
      <c r="I674" s="173"/>
    </row>
    <row r="675" spans="1:9" s="8" customFormat="1" ht="24" customHeight="1">
      <c r="A675" s="18">
        <f t="shared" si="17"/>
        <v>648</v>
      </c>
      <c r="B675" s="57" t="s">
        <v>131</v>
      </c>
      <c r="C675" s="48" t="s">
        <v>164</v>
      </c>
      <c r="D675" s="6" t="s">
        <v>84</v>
      </c>
      <c r="E675" s="516" t="s">
        <v>817</v>
      </c>
      <c r="F675" s="531"/>
      <c r="G675" s="501">
        <v>7446</v>
      </c>
      <c r="H675" s="155">
        <v>7076.5359840000001</v>
      </c>
      <c r="I675" s="173"/>
    </row>
    <row r="676" spans="1:9" s="8" customFormat="1" ht="24" customHeight="1">
      <c r="A676" s="18">
        <f t="shared" si="17"/>
        <v>649</v>
      </c>
      <c r="B676" s="106" t="s">
        <v>787</v>
      </c>
      <c r="C676" s="48" t="s">
        <v>833</v>
      </c>
      <c r="D676" s="6" t="s">
        <v>824</v>
      </c>
      <c r="E676" s="517"/>
      <c r="F676" s="531"/>
      <c r="G676" s="501">
        <v>8240.6524199999985</v>
      </c>
      <c r="H676" s="155">
        <v>7832.5180919999984</v>
      </c>
      <c r="I676" s="173"/>
    </row>
    <row r="677" spans="1:9" s="8" customFormat="1" ht="24" customHeight="1">
      <c r="A677" s="18">
        <f t="shared" si="17"/>
        <v>650</v>
      </c>
      <c r="B677" s="13" t="s">
        <v>368</v>
      </c>
      <c r="C677" s="48" t="s">
        <v>383</v>
      </c>
      <c r="D677" s="6" t="s">
        <v>782</v>
      </c>
      <c r="E677" s="518"/>
      <c r="F677" s="531"/>
      <c r="G677" s="501">
        <v>8421</v>
      </c>
      <c r="H677" s="155">
        <v>8003.3176439999997</v>
      </c>
      <c r="I677" s="173"/>
    </row>
    <row r="678" spans="1:9" s="8" customFormat="1" ht="43.5" customHeight="1">
      <c r="A678" s="18">
        <f t="shared" si="17"/>
        <v>651</v>
      </c>
      <c r="B678" s="57" t="s">
        <v>131</v>
      </c>
      <c r="C678" s="48" t="s">
        <v>165</v>
      </c>
      <c r="D678" s="6" t="s">
        <v>84</v>
      </c>
      <c r="E678" s="6" t="s">
        <v>31</v>
      </c>
      <c r="F678" s="531"/>
      <c r="G678" s="501">
        <v>7446</v>
      </c>
      <c r="H678" s="155">
        <v>7076.5359840000001</v>
      </c>
      <c r="I678" s="173"/>
    </row>
    <row r="679" spans="1:9" s="8" customFormat="1" ht="23.25" customHeight="1">
      <c r="A679" s="18">
        <f t="shared" si="17"/>
        <v>652</v>
      </c>
      <c r="B679" s="57" t="s">
        <v>131</v>
      </c>
      <c r="C679" s="48" t="s">
        <v>166</v>
      </c>
      <c r="D679" s="6" t="s">
        <v>84</v>
      </c>
      <c r="E679" s="516" t="s">
        <v>80</v>
      </c>
      <c r="F679" s="531"/>
      <c r="G679" s="501">
        <v>7446</v>
      </c>
      <c r="H679" s="155">
        <v>7076.5359840000001</v>
      </c>
      <c r="I679" s="173"/>
    </row>
    <row r="680" spans="1:9" s="8" customFormat="1" ht="23.25" customHeight="1">
      <c r="A680" s="18">
        <f t="shared" si="17"/>
        <v>653</v>
      </c>
      <c r="B680" s="106" t="s">
        <v>786</v>
      </c>
      <c r="C680" s="48" t="s">
        <v>832</v>
      </c>
      <c r="D680" s="6" t="s">
        <v>824</v>
      </c>
      <c r="E680" s="517"/>
      <c r="F680" s="531"/>
      <c r="G680" s="501">
        <v>8240.6524199999985</v>
      </c>
      <c r="H680" s="155">
        <v>7832.5180919999984</v>
      </c>
      <c r="I680" s="173"/>
    </row>
    <row r="681" spans="1:9" s="8" customFormat="1" ht="23.25" customHeight="1">
      <c r="A681" s="18">
        <f t="shared" si="17"/>
        <v>654</v>
      </c>
      <c r="B681" s="13" t="s">
        <v>368</v>
      </c>
      <c r="C681" s="48" t="s">
        <v>384</v>
      </c>
      <c r="D681" s="6" t="s">
        <v>782</v>
      </c>
      <c r="E681" s="518"/>
      <c r="F681" s="531"/>
      <c r="G681" s="501">
        <v>8421</v>
      </c>
      <c r="H681" s="155">
        <v>8003.3176439999997</v>
      </c>
      <c r="I681" s="173"/>
    </row>
    <row r="682" spans="1:9" s="8" customFormat="1" ht="24.75" customHeight="1">
      <c r="A682" s="18">
        <f t="shared" si="17"/>
        <v>655</v>
      </c>
      <c r="B682" s="57" t="s">
        <v>131</v>
      </c>
      <c r="C682" s="48" t="s">
        <v>167</v>
      </c>
      <c r="D682" s="6" t="s">
        <v>84</v>
      </c>
      <c r="E682" s="516" t="s">
        <v>931</v>
      </c>
      <c r="F682" s="531"/>
      <c r="G682" s="501">
        <v>7446</v>
      </c>
      <c r="H682" s="155">
        <v>7076.5359840000001</v>
      </c>
      <c r="I682" s="173"/>
    </row>
    <row r="683" spans="1:9" s="8" customFormat="1" ht="24.75" customHeight="1">
      <c r="A683" s="18">
        <f t="shared" si="17"/>
        <v>656</v>
      </c>
      <c r="B683" s="57" t="s">
        <v>787</v>
      </c>
      <c r="C683" s="48" t="s">
        <v>831</v>
      </c>
      <c r="D683" s="6" t="s">
        <v>824</v>
      </c>
      <c r="E683" s="517"/>
      <c r="F683" s="531"/>
      <c r="G683" s="501">
        <v>8240.6524199999985</v>
      </c>
      <c r="H683" s="155">
        <v>7832.5180919999984</v>
      </c>
      <c r="I683" s="173"/>
    </row>
    <row r="684" spans="1:9" s="8" customFormat="1" ht="24.75" customHeight="1">
      <c r="A684" s="18">
        <f t="shared" si="17"/>
        <v>657</v>
      </c>
      <c r="B684" s="13" t="s">
        <v>368</v>
      </c>
      <c r="C684" s="48" t="s">
        <v>385</v>
      </c>
      <c r="D684" s="6" t="s">
        <v>782</v>
      </c>
      <c r="E684" s="518"/>
      <c r="F684" s="531"/>
      <c r="G684" s="501">
        <v>8421</v>
      </c>
      <c r="H684" s="155">
        <v>8003.3176439999997</v>
      </c>
      <c r="I684" s="173"/>
    </row>
    <row r="685" spans="1:9" s="8" customFormat="1" ht="14.25" customHeight="1">
      <c r="A685" s="18">
        <f t="shared" si="17"/>
        <v>658</v>
      </c>
      <c r="B685" s="44" t="s">
        <v>123</v>
      </c>
      <c r="C685" s="3" t="s">
        <v>154</v>
      </c>
      <c r="D685" s="6" t="s">
        <v>7</v>
      </c>
      <c r="E685" s="516" t="s">
        <v>81</v>
      </c>
      <c r="F685" s="531"/>
      <c r="G685" s="501">
        <v>1053.69264</v>
      </c>
      <c r="H685" s="155">
        <v>1001.5064639999998</v>
      </c>
      <c r="I685" s="173"/>
    </row>
    <row r="686" spans="1:9" s="8" customFormat="1" ht="14.25" customHeight="1">
      <c r="A686" s="18">
        <f t="shared" si="17"/>
        <v>659</v>
      </c>
      <c r="B686" s="44" t="s">
        <v>137</v>
      </c>
      <c r="C686" s="3" t="s">
        <v>765</v>
      </c>
      <c r="D686" s="6" t="s">
        <v>11</v>
      </c>
      <c r="E686" s="518"/>
      <c r="F686" s="7">
        <v>52</v>
      </c>
      <c r="G686" s="501">
        <v>701.44073999999989</v>
      </c>
      <c r="H686" s="155">
        <v>666.70052399999986</v>
      </c>
      <c r="I686" s="173"/>
    </row>
    <row r="687" spans="1:9" s="8" customFormat="1" ht="21" customHeight="1">
      <c r="A687" s="18">
        <f t="shared" si="17"/>
        <v>660</v>
      </c>
      <c r="B687" s="57" t="s">
        <v>131</v>
      </c>
      <c r="C687" s="48" t="s">
        <v>162</v>
      </c>
      <c r="D687" s="6" t="s">
        <v>84</v>
      </c>
      <c r="E687" s="21" t="s">
        <v>33</v>
      </c>
      <c r="F687" s="531">
        <v>130</v>
      </c>
      <c r="G687" s="501">
        <v>8320</v>
      </c>
      <c r="H687" s="155">
        <v>7907.2428959999997</v>
      </c>
      <c r="I687" s="173"/>
    </row>
    <row r="688" spans="1:9" s="8" customFormat="1" ht="22.5" customHeight="1">
      <c r="A688" s="18">
        <f t="shared" si="17"/>
        <v>661</v>
      </c>
      <c r="B688" s="57" t="s">
        <v>131</v>
      </c>
      <c r="C688" s="48" t="s">
        <v>161</v>
      </c>
      <c r="D688" s="6" t="s">
        <v>84</v>
      </c>
      <c r="E688" s="516" t="s">
        <v>291</v>
      </c>
      <c r="F688" s="531"/>
      <c r="G688" s="501">
        <v>8320</v>
      </c>
      <c r="H688" s="155">
        <v>7907.2428959999997</v>
      </c>
      <c r="I688" s="173"/>
    </row>
    <row r="689" spans="1:9" s="8" customFormat="1" ht="22.5" customHeight="1">
      <c r="A689" s="18">
        <f t="shared" si="17"/>
        <v>662</v>
      </c>
      <c r="B689" s="57" t="s">
        <v>786</v>
      </c>
      <c r="C689" s="48" t="s">
        <v>830</v>
      </c>
      <c r="D689" s="6" t="s">
        <v>824</v>
      </c>
      <c r="E689" s="517"/>
      <c r="F689" s="531"/>
      <c r="G689" s="501">
        <v>9147</v>
      </c>
      <c r="H689" s="155">
        <v>8693.3090159999992</v>
      </c>
      <c r="I689" s="173"/>
    </row>
    <row r="690" spans="1:9" s="8" customFormat="1" ht="22.5" customHeight="1">
      <c r="A690" s="18">
        <f t="shared" si="17"/>
        <v>663</v>
      </c>
      <c r="B690" s="13" t="s">
        <v>368</v>
      </c>
      <c r="C690" s="48" t="s">
        <v>386</v>
      </c>
      <c r="D690" s="6" t="s">
        <v>782</v>
      </c>
      <c r="E690" s="517"/>
      <c r="F690" s="531"/>
      <c r="G690" s="501">
        <v>9348</v>
      </c>
      <c r="H690" s="155">
        <v>8884.4880599999997</v>
      </c>
      <c r="I690" s="173"/>
    </row>
    <row r="691" spans="1:9" s="8" customFormat="1" ht="22.5" customHeight="1">
      <c r="A691" s="18">
        <f t="shared" si="17"/>
        <v>664</v>
      </c>
      <c r="B691" s="13" t="s">
        <v>368</v>
      </c>
      <c r="C691" s="48" t="s">
        <v>785</v>
      </c>
      <c r="D691" s="6" t="s">
        <v>818</v>
      </c>
      <c r="E691" s="518"/>
      <c r="F691" s="531"/>
      <c r="G691" s="501">
        <v>9862</v>
      </c>
      <c r="H691" s="155">
        <v>9372.6254159999989</v>
      </c>
      <c r="I691" s="173"/>
    </row>
    <row r="692" spans="1:9" s="8" customFormat="1" ht="14.25" customHeight="1">
      <c r="A692" s="18">
        <f t="shared" si="17"/>
        <v>665</v>
      </c>
      <c r="B692" s="44" t="s">
        <v>123</v>
      </c>
      <c r="C692" s="3" t="s">
        <v>766</v>
      </c>
      <c r="D692" s="6" t="s">
        <v>7</v>
      </c>
      <c r="E692" s="6" t="s">
        <v>34</v>
      </c>
      <c r="F692" s="531"/>
      <c r="G692" s="501">
        <v>1351.8304799999999</v>
      </c>
      <c r="H692" s="155">
        <v>1284.8784479999999</v>
      </c>
      <c r="I692" s="173"/>
    </row>
    <row r="693" spans="1:9" s="8" customFormat="1" ht="25.5" customHeight="1">
      <c r="A693" s="18">
        <f t="shared" si="17"/>
        <v>666</v>
      </c>
      <c r="B693" s="57" t="s">
        <v>131</v>
      </c>
      <c r="C693" s="48" t="s">
        <v>160</v>
      </c>
      <c r="D693" s="24" t="s">
        <v>86</v>
      </c>
      <c r="E693" s="24" t="s">
        <v>82</v>
      </c>
      <c r="F693" s="112">
        <v>140</v>
      </c>
      <c r="G693" s="504">
        <v>8874.7058399999987</v>
      </c>
      <c r="H693" s="157">
        <v>8435.1687839999995</v>
      </c>
      <c r="I693" s="173"/>
    </row>
    <row r="694" spans="1:9" s="8" customFormat="1" ht="25.5" customHeight="1">
      <c r="A694" s="18">
        <f>A693+1</f>
        <v>667</v>
      </c>
      <c r="B694" s="57" t="s">
        <v>131</v>
      </c>
      <c r="C694" s="48" t="s">
        <v>159</v>
      </c>
      <c r="D694" s="24" t="s">
        <v>86</v>
      </c>
      <c r="E694" s="24" t="s">
        <v>83</v>
      </c>
      <c r="F694" s="34">
        <v>140</v>
      </c>
      <c r="G694" s="504">
        <v>8874.7058399999987</v>
      </c>
      <c r="H694" s="157">
        <v>8435.1687839999995</v>
      </c>
      <c r="I694" s="173"/>
    </row>
    <row r="695" spans="1:9" s="8" customFormat="1" ht="14.25" customHeight="1">
      <c r="A695" s="18">
        <f t="shared" si="17"/>
        <v>668</v>
      </c>
      <c r="B695" s="3" t="s">
        <v>123</v>
      </c>
      <c r="C695" s="14" t="s">
        <v>155</v>
      </c>
      <c r="D695" s="21" t="s">
        <v>7</v>
      </c>
      <c r="E695" s="516" t="s">
        <v>357</v>
      </c>
      <c r="F695" s="23">
        <v>140</v>
      </c>
      <c r="G695" s="504">
        <v>1144.56342</v>
      </c>
      <c r="H695" s="157">
        <v>1087.876692</v>
      </c>
      <c r="I695" s="173"/>
    </row>
    <row r="696" spans="1:9" s="8" customFormat="1" ht="14.25" customHeight="1">
      <c r="A696" s="18">
        <f t="shared" si="17"/>
        <v>669</v>
      </c>
      <c r="B696" s="57" t="s">
        <v>129</v>
      </c>
      <c r="C696" s="55" t="s">
        <v>158</v>
      </c>
      <c r="D696" s="6" t="s">
        <v>11</v>
      </c>
      <c r="E696" s="518"/>
      <c r="F696" s="23">
        <v>58</v>
      </c>
      <c r="G696" s="504">
        <v>989.36837999999989</v>
      </c>
      <c r="H696" s="157">
        <v>940.36798799999985</v>
      </c>
      <c r="I696" s="173"/>
    </row>
    <row r="697" spans="1:9" s="8" customFormat="1" ht="14.25" customHeight="1">
      <c r="A697" s="18">
        <f t="shared" si="17"/>
        <v>670</v>
      </c>
      <c r="B697" s="44" t="s">
        <v>134</v>
      </c>
      <c r="C697" s="3" t="s">
        <v>156</v>
      </c>
      <c r="D697" s="6" t="s">
        <v>354</v>
      </c>
      <c r="E697" s="6" t="s">
        <v>50</v>
      </c>
      <c r="F697" s="7">
        <v>130</v>
      </c>
      <c r="G697" s="501">
        <v>2950.7478000000001</v>
      </c>
      <c r="H697" s="155">
        <v>2804.60628</v>
      </c>
      <c r="I697" s="173"/>
    </row>
    <row r="698" spans="1:9" s="8" customFormat="1" ht="14.25" customHeight="1">
      <c r="A698" s="18">
        <f t="shared" si="17"/>
        <v>671</v>
      </c>
      <c r="B698" s="44" t="s">
        <v>134</v>
      </c>
      <c r="C698" s="44" t="s">
        <v>747</v>
      </c>
      <c r="D698" s="5" t="s">
        <v>354</v>
      </c>
      <c r="E698" s="24" t="s">
        <v>748</v>
      </c>
      <c r="F698" s="7">
        <v>130</v>
      </c>
      <c r="G698" s="501">
        <v>2950.7478000000001</v>
      </c>
      <c r="H698" s="155">
        <v>2804.60628</v>
      </c>
      <c r="I698" s="173"/>
    </row>
    <row r="699" spans="1:9" s="8" customFormat="1" ht="14.25" customHeight="1">
      <c r="A699" s="18">
        <f t="shared" si="17"/>
        <v>672</v>
      </c>
      <c r="B699" s="44" t="s">
        <v>134</v>
      </c>
      <c r="C699" s="3" t="s">
        <v>157</v>
      </c>
      <c r="D699" s="6" t="s">
        <v>354</v>
      </c>
      <c r="E699" s="516" t="s">
        <v>32</v>
      </c>
      <c r="F699" s="7">
        <v>130</v>
      </c>
      <c r="G699" s="501">
        <v>2893.5706799999994</v>
      </c>
      <c r="H699" s="155">
        <v>2750.2609679999996</v>
      </c>
      <c r="I699" s="173"/>
    </row>
    <row r="700" spans="1:9" s="8" customFormat="1" ht="14.25" customHeight="1">
      <c r="A700" s="18">
        <f t="shared" si="17"/>
        <v>673</v>
      </c>
      <c r="B700" s="44" t="s">
        <v>653</v>
      </c>
      <c r="C700" s="3" t="s">
        <v>767</v>
      </c>
      <c r="D700" s="6" t="s">
        <v>354</v>
      </c>
      <c r="E700" s="518"/>
      <c r="F700" s="7">
        <v>130</v>
      </c>
      <c r="G700" s="501">
        <v>2893.5706799999994</v>
      </c>
      <c r="H700" s="152">
        <v>2750.2609679999996</v>
      </c>
      <c r="I700" s="173"/>
    </row>
    <row r="701" spans="1:9" s="8" customFormat="1" ht="14.25" customHeight="1">
      <c r="A701" s="18">
        <f t="shared" si="17"/>
        <v>674</v>
      </c>
      <c r="B701" s="44" t="s">
        <v>279</v>
      </c>
      <c r="C701" s="3" t="s">
        <v>827</v>
      </c>
      <c r="D701" s="6" t="s">
        <v>354</v>
      </c>
      <c r="E701" s="56" t="s">
        <v>826</v>
      </c>
      <c r="F701" s="7">
        <v>130</v>
      </c>
      <c r="G701" s="501">
        <v>2893.5706799999994</v>
      </c>
      <c r="H701" s="152">
        <v>2750.2609679999996</v>
      </c>
      <c r="I701" s="173"/>
    </row>
    <row r="702" spans="1:9" s="8" customFormat="1" ht="14.25" customHeight="1">
      <c r="A702" s="18">
        <f t="shared" si="17"/>
        <v>675</v>
      </c>
      <c r="B702" s="44" t="s">
        <v>123</v>
      </c>
      <c r="C702" s="44" t="s">
        <v>358</v>
      </c>
      <c r="D702" s="21" t="s">
        <v>7</v>
      </c>
      <c r="E702" s="516" t="s">
        <v>812</v>
      </c>
      <c r="F702" s="513">
        <v>123</v>
      </c>
      <c r="G702" s="501">
        <v>1003.66266</v>
      </c>
      <c r="H702" s="155">
        <v>953.95431599999995</v>
      </c>
      <c r="I702" s="173"/>
    </row>
    <row r="703" spans="1:9" s="8" customFormat="1" ht="14.25" customHeight="1">
      <c r="A703" s="18">
        <f>A702+1</f>
        <v>676</v>
      </c>
      <c r="B703" s="44" t="s">
        <v>653</v>
      </c>
      <c r="C703" s="48" t="s">
        <v>757</v>
      </c>
      <c r="D703" s="6" t="s">
        <v>325</v>
      </c>
      <c r="E703" s="517"/>
      <c r="F703" s="515"/>
      <c r="G703" s="501">
        <v>2744.5017599999996</v>
      </c>
      <c r="H703" s="155">
        <v>2608.5749759999994</v>
      </c>
      <c r="I703" s="173"/>
    </row>
    <row r="704" spans="1:9" s="8" customFormat="1" ht="14.25" customHeight="1">
      <c r="A704" s="18">
        <f t="shared" ref="A704:A705" si="18">A703+1</f>
        <v>677</v>
      </c>
      <c r="B704" s="102" t="s">
        <v>937</v>
      </c>
      <c r="C704" s="48" t="s">
        <v>938</v>
      </c>
      <c r="D704" s="6" t="s">
        <v>11</v>
      </c>
      <c r="E704" s="518"/>
      <c r="F704" s="101">
        <v>50</v>
      </c>
      <c r="G704" s="501">
        <v>704</v>
      </c>
      <c r="H704" s="155">
        <v>668.64142799999991</v>
      </c>
      <c r="I704" s="173"/>
    </row>
    <row r="705" spans="1:9" s="8" customFormat="1" ht="14.25" customHeight="1" thickBot="1">
      <c r="A705" s="18">
        <f t="shared" si="18"/>
        <v>678</v>
      </c>
      <c r="B705" s="44" t="s">
        <v>134</v>
      </c>
      <c r="C705" s="48" t="s">
        <v>356</v>
      </c>
      <c r="D705" s="6" t="s">
        <v>354</v>
      </c>
      <c r="E705" s="24" t="s">
        <v>355</v>
      </c>
      <c r="F705" s="7">
        <v>140</v>
      </c>
      <c r="G705" s="509">
        <v>3317</v>
      </c>
      <c r="H705" s="155">
        <v>3152.0280959999996</v>
      </c>
      <c r="I705" s="173"/>
    </row>
    <row r="706" spans="1:9" ht="14.25" customHeight="1" thickBot="1">
      <c r="A706" s="45"/>
      <c r="B706" s="61"/>
      <c r="C706" s="46"/>
      <c r="D706" s="38" t="s">
        <v>35</v>
      </c>
      <c r="E706" s="46"/>
      <c r="F706" s="38"/>
      <c r="G706" s="143"/>
      <c r="H706" s="143"/>
      <c r="I706" s="172"/>
    </row>
    <row r="707" spans="1:9" ht="14.25" customHeight="1">
      <c r="A707" s="1">
        <f>A705+1</f>
        <v>679</v>
      </c>
      <c r="B707" s="44" t="s">
        <v>88</v>
      </c>
      <c r="C707" s="3" t="s">
        <v>825</v>
      </c>
      <c r="D707" s="6" t="s">
        <v>821</v>
      </c>
      <c r="E707" s="516" t="s">
        <v>75</v>
      </c>
      <c r="F707" s="513">
        <v>130</v>
      </c>
      <c r="G707" s="501">
        <v>5447.1416999999992</v>
      </c>
      <c r="H707" s="158">
        <v>5177.3614199999993</v>
      </c>
      <c r="I707" s="172"/>
    </row>
    <row r="708" spans="1:9" ht="14.25" customHeight="1">
      <c r="A708" s="18">
        <f t="shared" ref="A708:A716" si="19">A707+1</f>
        <v>680</v>
      </c>
      <c r="B708" s="13" t="s">
        <v>88</v>
      </c>
      <c r="C708" s="15" t="s">
        <v>103</v>
      </c>
      <c r="D708" s="22" t="s">
        <v>808</v>
      </c>
      <c r="E708" s="517"/>
      <c r="F708" s="514"/>
      <c r="G708" s="502">
        <v>5706.4807800000008</v>
      </c>
      <c r="H708" s="158">
        <v>5423.8562280000006</v>
      </c>
      <c r="I708" s="172"/>
    </row>
    <row r="709" spans="1:9" s="8" customFormat="1" ht="21">
      <c r="A709" s="18">
        <f t="shared" si="19"/>
        <v>681</v>
      </c>
      <c r="B709" s="13" t="s">
        <v>88</v>
      </c>
      <c r="C709" s="3" t="s">
        <v>310</v>
      </c>
      <c r="D709" s="6" t="s">
        <v>84</v>
      </c>
      <c r="E709" s="517"/>
      <c r="F709" s="514"/>
      <c r="G709" s="502">
        <v>6389.5431599999993</v>
      </c>
      <c r="H709" s="155">
        <v>6073.0886159999991</v>
      </c>
      <c r="I709" s="173"/>
    </row>
    <row r="710" spans="1:9" s="8" customFormat="1" ht="28.5" customHeight="1">
      <c r="A710" s="18">
        <f t="shared" si="19"/>
        <v>682</v>
      </c>
      <c r="B710" s="13" t="s">
        <v>811</v>
      </c>
      <c r="C710" s="3" t="s">
        <v>829</v>
      </c>
      <c r="D710" s="6" t="s">
        <v>753</v>
      </c>
      <c r="E710" s="517"/>
      <c r="F710" s="514"/>
      <c r="G710" s="502">
        <v>7268.6413799999991</v>
      </c>
      <c r="H710" s="155">
        <v>6908.6477879999993</v>
      </c>
      <c r="I710" s="173"/>
    </row>
    <row r="711" spans="1:9" s="8" customFormat="1" ht="14.25" customHeight="1">
      <c r="A711" s="18">
        <f t="shared" si="19"/>
        <v>683</v>
      </c>
      <c r="B711" s="44" t="s">
        <v>123</v>
      </c>
      <c r="C711" s="3" t="s">
        <v>145</v>
      </c>
      <c r="D711" s="6" t="s">
        <v>7</v>
      </c>
      <c r="E711" s="517"/>
      <c r="F711" s="514"/>
      <c r="G711" s="501">
        <v>1205.8246199999999</v>
      </c>
      <c r="H711" s="155">
        <v>1146.1038120000001</v>
      </c>
      <c r="I711" s="173"/>
    </row>
    <row r="712" spans="1:9" s="8" customFormat="1" ht="14.25" customHeight="1">
      <c r="A712" s="18">
        <f t="shared" si="19"/>
        <v>684</v>
      </c>
      <c r="B712" s="44" t="s">
        <v>123</v>
      </c>
      <c r="C712" s="3" t="s">
        <v>146</v>
      </c>
      <c r="D712" s="6" t="s">
        <v>7</v>
      </c>
      <c r="E712" s="518"/>
      <c r="F712" s="514"/>
      <c r="G712" s="501">
        <v>1596.87528</v>
      </c>
      <c r="H712" s="155">
        <v>1517.786928</v>
      </c>
      <c r="I712" s="173"/>
    </row>
    <row r="713" spans="1:9" s="8" customFormat="1" ht="32.25" customHeight="1">
      <c r="A713" s="18">
        <f t="shared" si="19"/>
        <v>685</v>
      </c>
      <c r="B713" s="13" t="s">
        <v>811</v>
      </c>
      <c r="C713" s="3" t="s">
        <v>828</v>
      </c>
      <c r="D713" s="6" t="s">
        <v>753</v>
      </c>
      <c r="E713" s="516" t="s">
        <v>36</v>
      </c>
      <c r="F713" s="514"/>
      <c r="G713" s="501">
        <v>9104.4353399999982</v>
      </c>
      <c r="H713" s="155">
        <v>8653.5204839999988</v>
      </c>
      <c r="I713" s="173"/>
    </row>
    <row r="714" spans="1:9" s="8" customFormat="1" ht="21">
      <c r="A714" s="18">
        <f t="shared" si="19"/>
        <v>686</v>
      </c>
      <c r="B714" s="13" t="s">
        <v>88</v>
      </c>
      <c r="C714" s="3" t="s">
        <v>311</v>
      </c>
      <c r="D714" s="6" t="s">
        <v>84</v>
      </c>
      <c r="E714" s="517"/>
      <c r="F714" s="514"/>
      <c r="G714" s="501">
        <v>8438.7302999999993</v>
      </c>
      <c r="H714" s="155">
        <v>8020.7857799999992</v>
      </c>
      <c r="I714" s="173"/>
    </row>
    <row r="715" spans="1:9" s="8" customFormat="1" ht="14.25" customHeight="1">
      <c r="A715" s="18">
        <f t="shared" si="19"/>
        <v>687</v>
      </c>
      <c r="B715" s="58" t="s">
        <v>123</v>
      </c>
      <c r="C715" s="14" t="s">
        <v>147</v>
      </c>
      <c r="D715" s="21" t="s">
        <v>7</v>
      </c>
      <c r="E715" s="517"/>
      <c r="F715" s="515"/>
      <c r="G715" s="501">
        <v>1289.5482599999998</v>
      </c>
      <c r="H715" s="155">
        <v>1225.6808759999999</v>
      </c>
      <c r="I715" s="173"/>
    </row>
    <row r="716" spans="1:9" s="8" customFormat="1" ht="11.25" thickBot="1">
      <c r="A716" s="73">
        <f t="shared" si="19"/>
        <v>688</v>
      </c>
      <c r="B716" s="58" t="s">
        <v>312</v>
      </c>
      <c r="C716" s="14" t="s">
        <v>313</v>
      </c>
      <c r="D716" s="21" t="s">
        <v>11</v>
      </c>
      <c r="E716" s="554"/>
      <c r="F716" s="23">
        <v>50</v>
      </c>
      <c r="G716" s="503">
        <v>1047.5665200000001</v>
      </c>
      <c r="H716" s="157">
        <v>995.68375200000003</v>
      </c>
      <c r="I716" s="173"/>
    </row>
    <row r="717" spans="1:9" ht="14.25" customHeight="1" thickBot="1">
      <c r="A717" s="45"/>
      <c r="B717" s="61"/>
      <c r="C717" s="46"/>
      <c r="D717" s="38" t="s">
        <v>37</v>
      </c>
      <c r="E717" s="46"/>
      <c r="F717" s="38"/>
      <c r="G717" s="143"/>
      <c r="H717" s="143"/>
      <c r="I717" s="172"/>
    </row>
    <row r="718" spans="1:9" s="8" customFormat="1" ht="14.25" customHeight="1">
      <c r="A718" s="1">
        <f>A716+1</f>
        <v>689</v>
      </c>
      <c r="B718" s="62" t="s">
        <v>88</v>
      </c>
      <c r="C718" s="27" t="s">
        <v>104</v>
      </c>
      <c r="D718" s="29" t="s">
        <v>38</v>
      </c>
      <c r="E718" s="549" t="s">
        <v>39</v>
      </c>
      <c r="F718" s="526">
        <v>145</v>
      </c>
      <c r="G718" s="500">
        <v>9632.3026799999989</v>
      </c>
      <c r="H718" s="160">
        <v>9155.2441679999974</v>
      </c>
      <c r="I718" s="173"/>
    </row>
    <row r="719" spans="1:9" s="8" customFormat="1" ht="14.25" customHeight="1">
      <c r="A719" s="1">
        <f>A718+1</f>
        <v>690</v>
      </c>
      <c r="B719" s="13" t="s">
        <v>123</v>
      </c>
      <c r="C719" s="15" t="s">
        <v>768</v>
      </c>
      <c r="D719" s="22" t="s">
        <v>7</v>
      </c>
      <c r="E719" s="529"/>
      <c r="F719" s="514"/>
      <c r="G719" s="502">
        <v>1911.34944</v>
      </c>
      <c r="H719" s="158">
        <v>1816.686144</v>
      </c>
      <c r="I719" s="173"/>
    </row>
    <row r="720" spans="1:9" s="8" customFormat="1" ht="14.25" customHeight="1">
      <c r="A720" s="1">
        <f>A719+1</f>
        <v>691</v>
      </c>
      <c r="B720" s="44" t="s">
        <v>137</v>
      </c>
      <c r="C720" s="60" t="s">
        <v>148</v>
      </c>
      <c r="D720" s="6" t="s">
        <v>11</v>
      </c>
      <c r="E720" s="530"/>
      <c r="F720" s="515"/>
      <c r="G720" s="501">
        <v>1154.7736199999999</v>
      </c>
      <c r="H720" s="155">
        <v>1097.5812120000001</v>
      </c>
      <c r="I720" s="173"/>
    </row>
    <row r="721" spans="1:9" s="8" customFormat="1" ht="14.25" customHeight="1">
      <c r="A721" s="1">
        <f>A720+1</f>
        <v>692</v>
      </c>
      <c r="B721" s="44" t="s">
        <v>88</v>
      </c>
      <c r="C721" s="3" t="s">
        <v>105</v>
      </c>
      <c r="D721" s="6" t="s">
        <v>38</v>
      </c>
      <c r="E721" s="528" t="s">
        <v>40</v>
      </c>
      <c r="F721" s="513">
        <v>150</v>
      </c>
      <c r="G721" s="501">
        <v>9717.0473399999992</v>
      </c>
      <c r="H721" s="155">
        <v>9235.791683999998</v>
      </c>
      <c r="I721" s="173"/>
    </row>
    <row r="722" spans="1:9" s="8" customFormat="1" ht="14.25" customHeight="1">
      <c r="A722" s="1">
        <f>A721+1</f>
        <v>693</v>
      </c>
      <c r="B722" s="58" t="s">
        <v>123</v>
      </c>
      <c r="C722" s="14" t="s">
        <v>769</v>
      </c>
      <c r="D722" s="21" t="s">
        <v>7</v>
      </c>
      <c r="E722" s="529"/>
      <c r="F722" s="514"/>
      <c r="G722" s="504">
        <v>1911.34944</v>
      </c>
      <c r="H722" s="157">
        <v>1816.686144</v>
      </c>
      <c r="I722" s="173"/>
    </row>
    <row r="723" spans="1:9" s="8" customFormat="1" ht="14.25" customHeight="1" thickBot="1">
      <c r="A723" s="20">
        <f>A722+1</f>
        <v>694</v>
      </c>
      <c r="B723" s="14" t="s">
        <v>137</v>
      </c>
      <c r="C723" s="14" t="s">
        <v>149</v>
      </c>
      <c r="D723" s="21" t="s">
        <v>11</v>
      </c>
      <c r="E723" s="529"/>
      <c r="F723" s="514"/>
      <c r="G723" s="504">
        <v>1179.2781</v>
      </c>
      <c r="H723" s="162">
        <v>1120.8720599999999</v>
      </c>
      <c r="I723" s="173"/>
    </row>
    <row r="724" spans="1:9" ht="11.25" thickBot="1">
      <c r="A724" s="543" t="s">
        <v>306</v>
      </c>
      <c r="B724" s="544"/>
      <c r="C724" s="544"/>
      <c r="D724" s="544"/>
      <c r="E724" s="544"/>
      <c r="F724" s="544"/>
      <c r="G724" s="545"/>
      <c r="H724" s="163"/>
    </row>
    <row r="725" spans="1:9">
      <c r="B725" s="10" t="s">
        <v>945</v>
      </c>
    </row>
    <row r="727" spans="1:9" customFormat="1" ht="30">
      <c r="A727" s="128" t="s">
        <v>980</v>
      </c>
      <c r="G727" s="135"/>
      <c r="H727" s="136"/>
    </row>
    <row r="728" spans="1:9" customFormat="1" ht="3" customHeight="1">
      <c r="A728" s="129"/>
      <c r="G728" s="135"/>
      <c r="H728" s="136"/>
    </row>
    <row r="729" spans="1:9" customFormat="1" ht="19.5">
      <c r="A729" s="130" t="s">
        <v>981</v>
      </c>
      <c r="B729" s="131"/>
      <c r="C729" s="131"/>
      <c r="D729" s="131"/>
      <c r="E729" s="131"/>
      <c r="F729" s="131"/>
      <c r="G729" s="165"/>
      <c r="H729" s="166"/>
    </row>
    <row r="730" spans="1:9" customFormat="1" ht="19.5">
      <c r="A730" s="131" t="s">
        <v>982</v>
      </c>
      <c r="B730" s="131"/>
      <c r="C730" s="131"/>
      <c r="D730" s="131"/>
      <c r="E730" s="131"/>
      <c r="F730" s="131"/>
      <c r="G730" s="165"/>
      <c r="H730" s="166"/>
    </row>
    <row r="731" spans="1:9" customFormat="1" ht="19.5">
      <c r="A731" s="131" t="s">
        <v>983</v>
      </c>
      <c r="B731" s="131"/>
      <c r="C731" s="131"/>
      <c r="D731" s="131"/>
      <c r="E731" s="131"/>
      <c r="F731" s="131"/>
      <c r="G731" s="165"/>
      <c r="H731" s="166"/>
    </row>
    <row r="732" spans="1:9" ht="19.5">
      <c r="A732" s="130" t="s">
        <v>984</v>
      </c>
      <c r="B732" s="131"/>
      <c r="C732" s="131"/>
      <c r="D732" s="131"/>
      <c r="E732" s="131"/>
      <c r="F732" s="131"/>
      <c r="G732" s="167"/>
      <c r="H732" s="136"/>
    </row>
    <row r="733" spans="1:9">
      <c r="H733" s="168"/>
    </row>
    <row r="734" spans="1:9">
      <c r="H734" s="168"/>
    </row>
    <row r="735" spans="1:9">
      <c r="H735" s="168"/>
    </row>
    <row r="736" spans="1:9">
      <c r="H736" s="168"/>
    </row>
    <row r="737" spans="8:8">
      <c r="H737" s="168"/>
    </row>
    <row r="738" spans="8:8">
      <c r="H738" s="168"/>
    </row>
    <row r="739" spans="8:8">
      <c r="H739" s="168"/>
    </row>
    <row r="740" spans="8:8">
      <c r="H740" s="168"/>
    </row>
    <row r="741" spans="8:8">
      <c r="H741" s="168"/>
    </row>
    <row r="742" spans="8:8">
      <c r="H742" s="168"/>
    </row>
    <row r="743" spans="8:8">
      <c r="H743" s="168"/>
    </row>
    <row r="744" spans="8:8">
      <c r="H744" s="168"/>
    </row>
    <row r="745" spans="8:8">
      <c r="H745" s="168"/>
    </row>
    <row r="746" spans="8:8">
      <c r="H746" s="168"/>
    </row>
    <row r="747" spans="8:8">
      <c r="H747" s="168"/>
    </row>
    <row r="748" spans="8:8">
      <c r="H748" s="168"/>
    </row>
    <row r="749" spans="8:8">
      <c r="H749" s="168"/>
    </row>
    <row r="750" spans="8:8">
      <c r="H750" s="168"/>
    </row>
    <row r="751" spans="8:8">
      <c r="H751" s="168"/>
    </row>
    <row r="752" spans="8:8">
      <c r="H752" s="168"/>
    </row>
    <row r="753" spans="8:8">
      <c r="H753" s="168"/>
    </row>
    <row r="754" spans="8:8">
      <c r="H754" s="168"/>
    </row>
    <row r="755" spans="8:8">
      <c r="H755" s="168"/>
    </row>
    <row r="756" spans="8:8">
      <c r="H756" s="168"/>
    </row>
  </sheetData>
  <mergeCells count="331">
    <mergeCell ref="F707:F715"/>
    <mergeCell ref="E713:E716"/>
    <mergeCell ref="F469:F471"/>
    <mergeCell ref="E388:E390"/>
    <mergeCell ref="D354:D356"/>
    <mergeCell ref="B351:B353"/>
    <mergeCell ref="E383:E387"/>
    <mergeCell ref="F567:F569"/>
    <mergeCell ref="E391:E405"/>
    <mergeCell ref="D358:D363"/>
    <mergeCell ref="B466:B467"/>
    <mergeCell ref="B479:B483"/>
    <mergeCell ref="B421:B425"/>
    <mergeCell ref="D421:D425"/>
    <mergeCell ref="D436:D440"/>
    <mergeCell ref="B520:B522"/>
    <mergeCell ref="B494:B498"/>
    <mergeCell ref="D484:D488"/>
    <mergeCell ref="B484:B488"/>
    <mergeCell ref="B512:B514"/>
    <mergeCell ref="B489:B493"/>
    <mergeCell ref="F574:F576"/>
    <mergeCell ref="F550:F551"/>
    <mergeCell ref="E567:E569"/>
    <mergeCell ref="D373:D377"/>
    <mergeCell ref="F446:F450"/>
    <mergeCell ref="E436:E450"/>
    <mergeCell ref="F416:F420"/>
    <mergeCell ref="E460:E462"/>
    <mergeCell ref="E699:E700"/>
    <mergeCell ref="F499:F503"/>
    <mergeCell ref="E532:E533"/>
    <mergeCell ref="E647:E651"/>
    <mergeCell ref="F613:F615"/>
    <mergeCell ref="F647:F669"/>
    <mergeCell ref="E539:E540"/>
    <mergeCell ref="F411:F415"/>
    <mergeCell ref="F673:F685"/>
    <mergeCell ref="E581:E583"/>
    <mergeCell ref="F687:F692"/>
    <mergeCell ref="E682:E684"/>
    <mergeCell ref="F563:F566"/>
    <mergeCell ref="F552:F553"/>
    <mergeCell ref="D426:D430"/>
    <mergeCell ref="D406:D410"/>
    <mergeCell ref="D391:D395"/>
    <mergeCell ref="D411:D415"/>
    <mergeCell ref="D401:D405"/>
    <mergeCell ref="E707:E712"/>
    <mergeCell ref="D345:D347"/>
    <mergeCell ref="B345:B347"/>
    <mergeCell ref="F302:F306"/>
    <mergeCell ref="E292:E306"/>
    <mergeCell ref="F401:F405"/>
    <mergeCell ref="E307:E321"/>
    <mergeCell ref="F317:F321"/>
    <mergeCell ref="F327:F331"/>
    <mergeCell ref="F396:F400"/>
    <mergeCell ref="F383:F387"/>
    <mergeCell ref="F307:F311"/>
    <mergeCell ref="F322:F326"/>
    <mergeCell ref="F297:F301"/>
    <mergeCell ref="F312:F316"/>
    <mergeCell ref="B342:B344"/>
    <mergeCell ref="D342:D344"/>
    <mergeCell ref="B307:B321"/>
    <mergeCell ref="F391:F395"/>
    <mergeCell ref="D348:D350"/>
    <mergeCell ref="B504:B508"/>
    <mergeCell ref="B373:B377"/>
    <mergeCell ref="D396:D400"/>
    <mergeCell ref="B416:B420"/>
    <mergeCell ref="F721:F723"/>
    <mergeCell ref="E721:E723"/>
    <mergeCell ref="E718:E720"/>
    <mergeCell ref="F559:F562"/>
    <mergeCell ref="E559:E562"/>
    <mergeCell ref="E663:E665"/>
    <mergeCell ref="E489:E503"/>
    <mergeCell ref="D504:D508"/>
    <mergeCell ref="E675:E677"/>
    <mergeCell ref="E669:E670"/>
    <mergeCell ref="E655:E662"/>
    <mergeCell ref="F494:F498"/>
    <mergeCell ref="E504:E514"/>
    <mergeCell ref="F504:F508"/>
    <mergeCell ref="E652:E654"/>
    <mergeCell ref="E667:E668"/>
    <mergeCell ref="F702:F703"/>
    <mergeCell ref="E695:E696"/>
    <mergeCell ref="D520:D522"/>
    <mergeCell ref="D515:D519"/>
    <mergeCell ref="D494:D498"/>
    <mergeCell ref="D489:D493"/>
    <mergeCell ref="D509:D511"/>
    <mergeCell ref="E679:E681"/>
    <mergeCell ref="E262:E276"/>
    <mergeCell ref="A724:G724"/>
    <mergeCell ref="F484:F488"/>
    <mergeCell ref="F537:F538"/>
    <mergeCell ref="F718:F720"/>
    <mergeCell ref="D499:D503"/>
    <mergeCell ref="E537:E538"/>
    <mergeCell ref="B499:B503"/>
    <mergeCell ref="E633:E634"/>
    <mergeCell ref="F588:F589"/>
    <mergeCell ref="E563:E566"/>
    <mergeCell ref="F539:F540"/>
    <mergeCell ref="E570:E573"/>
    <mergeCell ref="F577:F580"/>
    <mergeCell ref="F556:F558"/>
    <mergeCell ref="E556:E558"/>
    <mergeCell ref="E685:E686"/>
    <mergeCell ref="F542:F549"/>
    <mergeCell ref="E543:E551"/>
    <mergeCell ref="B406:B410"/>
    <mergeCell ref="D479:D483"/>
    <mergeCell ref="B509:B511"/>
    <mergeCell ref="B515:B519"/>
    <mergeCell ref="D526:D533"/>
    <mergeCell ref="B401:B405"/>
    <mergeCell ref="B396:B400"/>
    <mergeCell ref="B391:B395"/>
    <mergeCell ref="B383:B387"/>
    <mergeCell ref="D383:D387"/>
    <mergeCell ref="B378:B382"/>
    <mergeCell ref="D416:D420"/>
    <mergeCell ref="B474:B478"/>
    <mergeCell ref="F474:F478"/>
    <mergeCell ref="D468:D471"/>
    <mergeCell ref="E474:E488"/>
    <mergeCell ref="F431:F435"/>
    <mergeCell ref="B441:B445"/>
    <mergeCell ref="B426:B430"/>
    <mergeCell ref="D431:D435"/>
    <mergeCell ref="B436:B440"/>
    <mergeCell ref="B446:B450"/>
    <mergeCell ref="B451:B455"/>
    <mergeCell ref="B456:B458"/>
    <mergeCell ref="D451:D455"/>
    <mergeCell ref="D456:D458"/>
    <mergeCell ref="E451:E455"/>
    <mergeCell ref="E456:E458"/>
    <mergeCell ref="F451:F455"/>
    <mergeCell ref="F456:F458"/>
    <mergeCell ref="F441:F445"/>
    <mergeCell ref="F426:F430"/>
    <mergeCell ref="F436:F440"/>
    <mergeCell ref="B431:B435"/>
    <mergeCell ref="D446:D450"/>
    <mergeCell ref="D441:D445"/>
    <mergeCell ref="E463:E465"/>
    <mergeCell ref="B277:B291"/>
    <mergeCell ref="F282:F286"/>
    <mergeCell ref="F378:F382"/>
    <mergeCell ref="E342:E344"/>
    <mergeCell ref="E351:E353"/>
    <mergeCell ref="E365:E367"/>
    <mergeCell ref="E354:E356"/>
    <mergeCell ref="F277:F281"/>
    <mergeCell ref="E322:E336"/>
    <mergeCell ref="E277:E291"/>
    <mergeCell ref="E345:E347"/>
    <mergeCell ref="F287:F291"/>
    <mergeCell ref="E378:E382"/>
    <mergeCell ref="E373:E377"/>
    <mergeCell ref="E348:E350"/>
    <mergeCell ref="F292:F296"/>
    <mergeCell ref="D322:D336"/>
    <mergeCell ref="D214:D228"/>
    <mergeCell ref="D292:D306"/>
    <mergeCell ref="B338:B340"/>
    <mergeCell ref="D199:D213"/>
    <mergeCell ref="D307:D321"/>
    <mergeCell ref="B322:B336"/>
    <mergeCell ref="D277:D291"/>
    <mergeCell ref="B232:B246"/>
    <mergeCell ref="D262:D276"/>
    <mergeCell ref="B292:B306"/>
    <mergeCell ref="B214:B228"/>
    <mergeCell ref="B247:B261"/>
    <mergeCell ref="B68:B82"/>
    <mergeCell ref="B83:B97"/>
    <mergeCell ref="D83:D97"/>
    <mergeCell ref="D113:D127"/>
    <mergeCell ref="B98:B112"/>
    <mergeCell ref="B262:B276"/>
    <mergeCell ref="B113:B127"/>
    <mergeCell ref="B199:B213"/>
    <mergeCell ref="B143:B157"/>
    <mergeCell ref="B184:B198"/>
    <mergeCell ref="B158:B172"/>
    <mergeCell ref="B229:B231"/>
    <mergeCell ref="B128:B142"/>
    <mergeCell ref="D184:D198"/>
    <mergeCell ref="D247:D261"/>
    <mergeCell ref="D158:D172"/>
    <mergeCell ref="D68:D82"/>
    <mergeCell ref="D143:D157"/>
    <mergeCell ref="D128:D142"/>
    <mergeCell ref="B173:B183"/>
    <mergeCell ref="D229:D231"/>
    <mergeCell ref="E128:E142"/>
    <mergeCell ref="F83:F87"/>
    <mergeCell ref="F123:F127"/>
    <mergeCell ref="F128:F132"/>
    <mergeCell ref="D98:D112"/>
    <mergeCell ref="F88:F92"/>
    <mergeCell ref="F138:F142"/>
    <mergeCell ref="F113:F117"/>
    <mergeCell ref="F133:F137"/>
    <mergeCell ref="F78:F82"/>
    <mergeCell ref="B16:B30"/>
    <mergeCell ref="D16:D30"/>
    <mergeCell ref="E16:E30"/>
    <mergeCell ref="F21:F25"/>
    <mergeCell ref="D61:D67"/>
    <mergeCell ref="B61:B67"/>
    <mergeCell ref="F56:F60"/>
    <mergeCell ref="F31:F35"/>
    <mergeCell ref="F41:F45"/>
    <mergeCell ref="F26:F30"/>
    <mergeCell ref="B31:B45"/>
    <mergeCell ref="D31:D45"/>
    <mergeCell ref="E31:E45"/>
    <mergeCell ref="F36:F40"/>
    <mergeCell ref="D46:D60"/>
    <mergeCell ref="E46:E60"/>
    <mergeCell ref="B46:B60"/>
    <mergeCell ref="E61:E67"/>
    <mergeCell ref="F46:F50"/>
    <mergeCell ref="F51:F55"/>
    <mergeCell ref="F61:F65"/>
    <mergeCell ref="F66:F67"/>
    <mergeCell ref="F16:F20"/>
    <mergeCell ref="F242:F246"/>
    <mergeCell ref="F163:F167"/>
    <mergeCell ref="E158:E172"/>
    <mergeCell ref="F247:F251"/>
    <mergeCell ref="E247:E261"/>
    <mergeCell ref="F73:F77"/>
    <mergeCell ref="F68:F72"/>
    <mergeCell ref="F93:F97"/>
    <mergeCell ref="F118:F122"/>
    <mergeCell ref="F153:F157"/>
    <mergeCell ref="E98:E112"/>
    <mergeCell ref="E113:E127"/>
    <mergeCell ref="E68:E82"/>
    <mergeCell ref="E184:E198"/>
    <mergeCell ref="E143:E157"/>
    <mergeCell ref="F143:F147"/>
    <mergeCell ref="F168:F172"/>
    <mergeCell ref="F158:F162"/>
    <mergeCell ref="E83:E97"/>
    <mergeCell ref="F108:F112"/>
    <mergeCell ref="F98:F102"/>
    <mergeCell ref="F103:F107"/>
    <mergeCell ref="F184:F188"/>
    <mergeCell ref="F148:F152"/>
    <mergeCell ref="D378:D382"/>
    <mergeCell ref="F232:F236"/>
    <mergeCell ref="D173:D183"/>
    <mergeCell ref="E173:E183"/>
    <mergeCell ref="F181:F183"/>
    <mergeCell ref="F199:F203"/>
    <mergeCell ref="F209:F213"/>
    <mergeCell ref="F204:F208"/>
    <mergeCell ref="F262:F266"/>
    <mergeCell ref="F257:F261"/>
    <mergeCell ref="F229:F231"/>
    <mergeCell ref="D232:D246"/>
    <mergeCell ref="E232:E246"/>
    <mergeCell ref="F214:F218"/>
    <mergeCell ref="F219:F223"/>
    <mergeCell ref="F224:F228"/>
    <mergeCell ref="E199:E213"/>
    <mergeCell ref="F173:F177"/>
    <mergeCell ref="F178:F180"/>
    <mergeCell ref="E214:E228"/>
    <mergeCell ref="E229:E231"/>
    <mergeCell ref="F189:F193"/>
    <mergeCell ref="F194:F198"/>
    <mergeCell ref="F237:F241"/>
    <mergeCell ref="F479:F483"/>
    <mergeCell ref="F332:F336"/>
    <mergeCell ref="F267:F271"/>
    <mergeCell ref="F272:F276"/>
    <mergeCell ref="F252:F256"/>
    <mergeCell ref="B523:B525"/>
    <mergeCell ref="D523:D525"/>
    <mergeCell ref="E523:E525"/>
    <mergeCell ref="B526:B533"/>
    <mergeCell ref="E526:E528"/>
    <mergeCell ref="B354:B356"/>
    <mergeCell ref="D351:D353"/>
    <mergeCell ref="F509:F511"/>
    <mergeCell ref="D512:D514"/>
    <mergeCell ref="F512:F514"/>
    <mergeCell ref="E529:E531"/>
    <mergeCell ref="D474:D478"/>
    <mergeCell ref="E515:E519"/>
    <mergeCell ref="F515:F519"/>
    <mergeCell ref="E520:E522"/>
    <mergeCell ref="E406:E420"/>
    <mergeCell ref="B411:B415"/>
    <mergeCell ref="E421:E435"/>
    <mergeCell ref="F373:F377"/>
    <mergeCell ref="F489:F493"/>
    <mergeCell ref="B348:B350"/>
    <mergeCell ref="F421:F425"/>
    <mergeCell ref="F406:F410"/>
    <mergeCell ref="E702:E704"/>
    <mergeCell ref="F570:F573"/>
    <mergeCell ref="F606:F608"/>
    <mergeCell ref="E584:E585"/>
    <mergeCell ref="F610:F612"/>
    <mergeCell ref="E574:E576"/>
    <mergeCell ref="F584:F585"/>
    <mergeCell ref="E688:E691"/>
    <mergeCell ref="F590:F591"/>
    <mergeCell ref="E610:E612"/>
    <mergeCell ref="E613:E616"/>
    <mergeCell ref="E673:E674"/>
    <mergeCell ref="F586:F587"/>
    <mergeCell ref="E586:E587"/>
    <mergeCell ref="F581:F583"/>
    <mergeCell ref="E639:E640"/>
    <mergeCell ref="E606:E608"/>
    <mergeCell ref="E577:E580"/>
    <mergeCell ref="F633:F643"/>
    <mergeCell ref="E635:E637"/>
  </mergeCells>
  <phoneticPr fontId="2" type="noConversion"/>
  <conditionalFormatting sqref="I14:I723">
    <cfRule type="dataBar" priority="2">
      <dataBar>
        <cfvo type="min" val="0"/>
        <cfvo type="max" val="0"/>
        <color rgb="FF63C384"/>
      </dataBar>
    </cfRule>
  </conditionalFormatting>
  <conditionalFormatting sqref="I14:I723">
    <cfRule type="dataBar" priority="1">
      <dataBar>
        <cfvo type="min" val="0"/>
        <cfvo type="max" val="0"/>
        <color rgb="FF63C384"/>
      </dataBar>
    </cfRule>
  </conditionalFormatting>
  <pageMargins left="0.25" right="0.25" top="0.75" bottom="0.75" header="0.3" footer="0.3"/>
  <pageSetup paperSize="9" scale="69" fitToHeight="0" orientation="landscape" r:id="rId1"/>
  <headerFooter alignWithMargins="0"/>
  <ignoredErrors>
    <ignoredError sqref="C720" twoDigitTextYear="1"/>
  </ignoredErrors>
  <drawing r:id="rId2"/>
  <legacyDrawing r:id="rId3"/>
  <oleObjects>
    <oleObject shapeId="1025" r:id="rId4"/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97ABDC-A38E-4E18-95CF-51AACA1ACE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#REF!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78"/>
  <sheetViews>
    <sheetView topLeftCell="A7" workbookViewId="0">
      <selection activeCell="E82" sqref="E82"/>
    </sheetView>
  </sheetViews>
  <sheetFormatPr defaultRowHeight="10.5"/>
  <cols>
    <col min="1" max="1" width="4" style="231" customWidth="1"/>
    <col min="2" max="2" width="14.5703125" style="243" customWidth="1"/>
    <col min="3" max="3" width="24.42578125" style="181" customWidth="1"/>
    <col min="4" max="4" width="15.28515625" style="243" customWidth="1"/>
    <col min="5" max="5" width="17.140625" style="181" customWidth="1"/>
    <col min="6" max="6" width="8.42578125" style="181" customWidth="1"/>
    <col min="7" max="7" width="32.42578125" style="181" customWidth="1"/>
    <col min="8" max="8" width="9.140625" style="348"/>
    <col min="9" max="9" width="9.140625" style="349"/>
    <col min="10" max="10" width="12.85546875" style="181" hidden="1" customWidth="1"/>
    <col min="11" max="16384" width="9.140625" style="181"/>
  </cols>
  <sheetData>
    <row r="1" spans="1:11" customFormat="1" ht="18">
      <c r="A1" s="589" t="s">
        <v>1168</v>
      </c>
      <c r="B1" s="589"/>
      <c r="C1" s="589"/>
      <c r="D1" s="589"/>
      <c r="E1" s="589"/>
      <c r="F1" s="589"/>
      <c r="G1" s="234"/>
      <c r="H1" s="166"/>
      <c r="I1" s="386"/>
    </row>
    <row r="2" spans="1:11" customFormat="1" ht="61.5">
      <c r="A2" s="590" t="s">
        <v>1169</v>
      </c>
      <c r="B2" s="590"/>
      <c r="C2" s="590"/>
      <c r="D2" s="590"/>
      <c r="E2" s="590"/>
      <c r="F2" s="590"/>
      <c r="G2" s="234"/>
      <c r="H2" s="166"/>
      <c r="I2" s="386"/>
    </row>
    <row r="3" spans="1:11" customFormat="1" ht="24.75" customHeight="1">
      <c r="A3" s="591" t="s">
        <v>1170</v>
      </c>
      <c r="B3" s="592"/>
      <c r="C3" s="592"/>
      <c r="D3" s="592"/>
      <c r="E3" s="592"/>
      <c r="F3" s="592"/>
      <c r="G3" s="234"/>
      <c r="H3" s="166"/>
      <c r="I3" s="386"/>
    </row>
    <row r="4" spans="1:11" s="122" customFormat="1" ht="20.25">
      <c r="A4" s="235"/>
      <c r="B4" s="235" t="s">
        <v>1171</v>
      </c>
      <c r="C4" s="235"/>
      <c r="D4" s="235"/>
      <c r="E4" s="235"/>
      <c r="F4" s="235"/>
      <c r="G4" s="235"/>
      <c r="H4" s="378"/>
      <c r="I4" s="387"/>
      <c r="J4" s="124"/>
    </row>
    <row r="5" spans="1:11" s="122" customFormat="1" ht="20.25">
      <c r="A5" s="235"/>
      <c r="B5" s="235" t="s">
        <v>1172</v>
      </c>
      <c r="C5" s="235"/>
      <c r="D5" s="235"/>
      <c r="E5" s="235"/>
      <c r="F5" s="235"/>
      <c r="G5" s="235"/>
      <c r="H5" s="378"/>
      <c r="I5" s="387"/>
      <c r="J5" s="124"/>
    </row>
    <row r="6" spans="1:11" s="122" customFormat="1" ht="20.25">
      <c r="A6" s="235"/>
      <c r="B6" s="235" t="s">
        <v>1173</v>
      </c>
      <c r="C6" s="235"/>
      <c r="D6" s="235"/>
      <c r="E6" s="235"/>
      <c r="F6" s="235"/>
      <c r="G6" s="235"/>
      <c r="H6" s="378"/>
      <c r="I6" s="387"/>
      <c r="J6" s="124"/>
    </row>
    <row r="7" spans="1:11" s="122" customFormat="1" ht="20.25">
      <c r="A7" s="236"/>
      <c r="B7" s="236" t="s">
        <v>1174</v>
      </c>
      <c r="C7" s="236"/>
      <c r="D7" s="236"/>
      <c r="E7" s="236"/>
      <c r="F7" s="236"/>
      <c r="G7" s="236"/>
      <c r="H7" s="378"/>
      <c r="I7" s="388"/>
      <c r="J7" s="125"/>
    </row>
    <row r="8" spans="1:11" customFormat="1" ht="16.5" thickBot="1">
      <c r="A8" s="234"/>
      <c r="B8" s="237" t="s">
        <v>1175</v>
      </c>
      <c r="E8" s="593" t="s">
        <v>1176</v>
      </c>
      <c r="F8" s="593"/>
      <c r="G8" s="593"/>
      <c r="H8" s="593"/>
      <c r="I8" s="389"/>
      <c r="J8" s="238"/>
      <c r="K8" s="238"/>
    </row>
    <row r="9" spans="1:11">
      <c r="A9" s="178"/>
      <c r="B9" s="239"/>
      <c r="C9" s="179"/>
      <c r="D9" s="239"/>
      <c r="E9" s="182"/>
      <c r="F9" s="183"/>
      <c r="G9" s="183"/>
      <c r="J9" s="179"/>
      <c r="K9" s="232"/>
    </row>
    <row r="10" spans="1:11" ht="11.25" thickBot="1">
      <c r="A10" s="10"/>
      <c r="B10" s="8"/>
      <c r="C10" s="179"/>
      <c r="D10" s="239"/>
      <c r="E10" s="182"/>
      <c r="F10" s="180"/>
      <c r="H10" s="379"/>
      <c r="I10" s="390" t="s">
        <v>986</v>
      </c>
      <c r="J10" s="179"/>
      <c r="K10" s="232" t="s">
        <v>987</v>
      </c>
    </row>
    <row r="11" spans="1:11" ht="11.25" customHeight="1">
      <c r="A11" s="559" t="s">
        <v>1</v>
      </c>
      <c r="B11" s="561" t="s">
        <v>988</v>
      </c>
      <c r="C11" s="562"/>
      <c r="D11" s="563" t="s">
        <v>989</v>
      </c>
      <c r="E11" s="564"/>
      <c r="F11" s="565" t="s">
        <v>990</v>
      </c>
      <c r="G11" s="565" t="s">
        <v>4</v>
      </c>
      <c r="H11" s="555" t="s">
        <v>972</v>
      </c>
      <c r="I11" s="557" t="s">
        <v>985</v>
      </c>
      <c r="J11" s="184"/>
      <c r="K11" s="232"/>
    </row>
    <row r="12" spans="1:11" ht="21.75" thickBot="1">
      <c r="A12" s="560"/>
      <c r="B12" s="185" t="s">
        <v>2</v>
      </c>
      <c r="C12" s="185" t="s">
        <v>87</v>
      </c>
      <c r="D12" s="240" t="s">
        <v>991</v>
      </c>
      <c r="E12" s="187" t="s">
        <v>992</v>
      </c>
      <c r="F12" s="566"/>
      <c r="G12" s="566"/>
      <c r="H12" s="556"/>
      <c r="I12" s="558"/>
      <c r="J12" s="186" t="s">
        <v>993</v>
      </c>
      <c r="K12" s="233"/>
    </row>
    <row r="13" spans="1:11" ht="11.25" customHeight="1" thickBot="1">
      <c r="A13" s="188"/>
      <c r="B13" s="190"/>
      <c r="C13" s="190"/>
      <c r="D13" s="190"/>
      <c r="E13" s="191" t="s">
        <v>994</v>
      </c>
      <c r="F13" s="190"/>
      <c r="G13" s="190"/>
      <c r="H13" s="380"/>
      <c r="I13" s="391"/>
      <c r="J13" s="190"/>
      <c r="K13" s="232"/>
    </row>
    <row r="14" spans="1:11" ht="12.75" customHeight="1">
      <c r="A14" s="192">
        <v>1</v>
      </c>
      <c r="B14" s="567" t="s">
        <v>106</v>
      </c>
      <c r="C14" s="193" t="s">
        <v>995</v>
      </c>
      <c r="D14" s="569" t="s">
        <v>996</v>
      </c>
      <c r="E14" s="193" t="s">
        <v>997</v>
      </c>
      <c r="F14" s="194" t="s">
        <v>998</v>
      </c>
      <c r="G14" s="571" t="s">
        <v>999</v>
      </c>
      <c r="H14" s="161">
        <v>2995.2</v>
      </c>
      <c r="I14" s="392">
        <v>2847</v>
      </c>
      <c r="J14" s="195" t="s">
        <v>1000</v>
      </c>
      <c r="K14" s="233">
        <v>0.19999999999999996</v>
      </c>
    </row>
    <row r="15" spans="1:11" ht="21">
      <c r="A15" s="192">
        <f t="shared" ref="A15:A36" si="0">A14+1</f>
        <v>2</v>
      </c>
      <c r="B15" s="567"/>
      <c r="C15" s="193" t="s">
        <v>1001</v>
      </c>
      <c r="D15" s="569"/>
      <c r="E15" s="196" t="s">
        <v>1002</v>
      </c>
      <c r="F15" s="194" t="s">
        <v>998</v>
      </c>
      <c r="G15" s="572"/>
      <c r="H15" s="161">
        <v>4020</v>
      </c>
      <c r="I15" s="392">
        <v>3821</v>
      </c>
      <c r="J15" s="197" t="s">
        <v>1003</v>
      </c>
      <c r="K15" s="233">
        <v>0.19985673352435529</v>
      </c>
    </row>
    <row r="16" spans="1:11" ht="21">
      <c r="A16" s="192">
        <f t="shared" si="0"/>
        <v>3</v>
      </c>
      <c r="B16" s="567"/>
      <c r="C16" s="193" t="s">
        <v>1004</v>
      </c>
      <c r="D16" s="569"/>
      <c r="E16" s="196" t="s">
        <v>1005</v>
      </c>
      <c r="F16" s="194" t="s">
        <v>1006</v>
      </c>
      <c r="G16" s="572"/>
      <c r="H16" s="161">
        <v>2995.2</v>
      </c>
      <c r="I16" s="392">
        <v>2847</v>
      </c>
      <c r="J16" s="197" t="s">
        <v>1007</v>
      </c>
      <c r="K16" s="233">
        <v>0.19999999999999996</v>
      </c>
    </row>
    <row r="17" spans="1:11" ht="21">
      <c r="A17" s="192"/>
      <c r="B17" s="567"/>
      <c r="C17" s="193" t="s">
        <v>1008</v>
      </c>
      <c r="D17" s="569"/>
      <c r="E17" s="196" t="s">
        <v>1009</v>
      </c>
      <c r="F17" s="194" t="s">
        <v>1006</v>
      </c>
      <c r="G17" s="573"/>
      <c r="H17" s="161">
        <v>4020</v>
      </c>
      <c r="I17" s="392">
        <v>3821</v>
      </c>
      <c r="J17" s="197"/>
      <c r="K17" s="233">
        <v>0.19985673352435529</v>
      </c>
    </row>
    <row r="18" spans="1:11">
      <c r="A18" s="192">
        <f>A16+1</f>
        <v>4</v>
      </c>
      <c r="B18" s="567"/>
      <c r="C18" s="193" t="s">
        <v>1010</v>
      </c>
      <c r="D18" s="569"/>
      <c r="E18" s="193" t="s">
        <v>1011</v>
      </c>
      <c r="F18" s="194" t="s">
        <v>1012</v>
      </c>
      <c r="G18" s="574" t="s">
        <v>1013</v>
      </c>
      <c r="H18" s="161">
        <v>3664.7999999999997</v>
      </c>
      <c r="I18" s="392">
        <v>3483</v>
      </c>
      <c r="J18" s="195" t="s">
        <v>1014</v>
      </c>
      <c r="K18" s="233">
        <v>0.19999999999999996</v>
      </c>
    </row>
    <row r="19" spans="1:11" ht="21">
      <c r="A19" s="192">
        <f t="shared" si="0"/>
        <v>5</v>
      </c>
      <c r="B19" s="567"/>
      <c r="C19" s="193" t="s">
        <v>1015</v>
      </c>
      <c r="D19" s="569"/>
      <c r="E19" s="196" t="s">
        <v>1016</v>
      </c>
      <c r="F19" s="194" t="s">
        <v>1017</v>
      </c>
      <c r="G19" s="572"/>
      <c r="H19" s="161">
        <v>4063.2</v>
      </c>
      <c r="I19" s="392">
        <v>3862</v>
      </c>
      <c r="J19" s="197" t="s">
        <v>1018</v>
      </c>
      <c r="K19" s="233">
        <v>0.19985825655563438</v>
      </c>
    </row>
    <row r="20" spans="1:11">
      <c r="A20" s="192">
        <f t="shared" si="0"/>
        <v>6</v>
      </c>
      <c r="B20" s="568"/>
      <c r="C20" s="193" t="s">
        <v>1019</v>
      </c>
      <c r="D20" s="570"/>
      <c r="E20" s="196" t="s">
        <v>1020</v>
      </c>
      <c r="F20" s="194" t="s">
        <v>1012</v>
      </c>
      <c r="G20" s="572"/>
      <c r="H20" s="161">
        <v>4725.5999999999995</v>
      </c>
      <c r="I20" s="392">
        <v>4492</v>
      </c>
      <c r="J20" s="197" t="s">
        <v>1021</v>
      </c>
      <c r="K20" s="233">
        <v>0.19987812309567343</v>
      </c>
    </row>
    <row r="21" spans="1:11">
      <c r="A21" s="192">
        <f t="shared" si="0"/>
        <v>7</v>
      </c>
      <c r="B21" s="244" t="s">
        <v>123</v>
      </c>
      <c r="C21" s="193" t="s">
        <v>1022</v>
      </c>
      <c r="D21" s="241" t="s">
        <v>1023</v>
      </c>
      <c r="E21" s="196" t="s">
        <v>1022</v>
      </c>
      <c r="F21" s="194" t="s">
        <v>1012</v>
      </c>
      <c r="G21" s="194" t="s">
        <v>1024</v>
      </c>
      <c r="H21" s="161">
        <v>972</v>
      </c>
      <c r="I21" s="392">
        <v>923</v>
      </c>
      <c r="J21" s="197" t="s">
        <v>1025</v>
      </c>
      <c r="K21" s="233">
        <v>0.19999999999999996</v>
      </c>
    </row>
    <row r="22" spans="1:11" ht="21">
      <c r="A22" s="192">
        <f t="shared" si="0"/>
        <v>8</v>
      </c>
      <c r="B22" s="575" t="s">
        <v>106</v>
      </c>
      <c r="C22" s="193" t="s">
        <v>1026</v>
      </c>
      <c r="D22" s="576" t="s">
        <v>996</v>
      </c>
      <c r="E22" s="196" t="s">
        <v>1027</v>
      </c>
      <c r="F22" s="194" t="s">
        <v>1012</v>
      </c>
      <c r="G22" s="198" t="s">
        <v>1028</v>
      </c>
      <c r="H22" s="161">
        <v>4940.3999999999996</v>
      </c>
      <c r="I22" s="392">
        <v>4696</v>
      </c>
      <c r="J22" s="197" t="s">
        <v>1029</v>
      </c>
      <c r="K22" s="233">
        <v>0.19994170795686395</v>
      </c>
    </row>
    <row r="23" spans="1:11" ht="21">
      <c r="A23" s="192">
        <f t="shared" si="0"/>
        <v>9</v>
      </c>
      <c r="B23" s="567"/>
      <c r="C23" s="193" t="s">
        <v>1030</v>
      </c>
      <c r="D23" s="569"/>
      <c r="E23" s="196" t="s">
        <v>1031</v>
      </c>
      <c r="F23" s="194" t="s">
        <v>1032</v>
      </c>
      <c r="G23" s="194" t="s">
        <v>1033</v>
      </c>
      <c r="H23" s="161">
        <v>4002</v>
      </c>
      <c r="I23" s="392">
        <v>3804</v>
      </c>
      <c r="J23" s="197" t="s">
        <v>1034</v>
      </c>
      <c r="K23" s="233">
        <v>9.9934036939314019E-2</v>
      </c>
    </row>
    <row r="24" spans="1:11">
      <c r="A24" s="192">
        <f t="shared" si="0"/>
        <v>10</v>
      </c>
      <c r="B24" s="567"/>
      <c r="C24" s="193" t="s">
        <v>1035</v>
      </c>
      <c r="D24" s="569"/>
      <c r="E24" s="196" t="s">
        <v>1036</v>
      </c>
      <c r="F24" s="194" t="s">
        <v>1032</v>
      </c>
      <c r="G24" s="574" t="s">
        <v>1037</v>
      </c>
      <c r="H24" s="161">
        <v>3676.7999999999997</v>
      </c>
      <c r="I24" s="392">
        <v>3495</v>
      </c>
      <c r="J24" s="197" t="s">
        <v>1038</v>
      </c>
      <c r="K24" s="233">
        <v>0.10017953321364459</v>
      </c>
    </row>
    <row r="25" spans="1:11">
      <c r="A25" s="192">
        <f t="shared" si="0"/>
        <v>11</v>
      </c>
      <c r="B25" s="567"/>
      <c r="C25" s="193" t="s">
        <v>1039</v>
      </c>
      <c r="D25" s="569"/>
      <c r="E25" s="196" t="s">
        <v>1040</v>
      </c>
      <c r="F25" s="194" t="s">
        <v>1032</v>
      </c>
      <c r="G25" s="573"/>
      <c r="H25" s="161">
        <v>4389.5999999999995</v>
      </c>
      <c r="I25" s="392">
        <v>4172</v>
      </c>
      <c r="J25" s="197" t="s">
        <v>1041</v>
      </c>
      <c r="K25" s="233">
        <v>0.10015037593984966</v>
      </c>
    </row>
    <row r="26" spans="1:11" ht="10.5" customHeight="1">
      <c r="A26" s="192">
        <f t="shared" si="0"/>
        <v>12</v>
      </c>
      <c r="B26" s="567"/>
      <c r="C26" s="193" t="s">
        <v>1042</v>
      </c>
      <c r="D26" s="569"/>
      <c r="E26" s="196" t="s">
        <v>1043</v>
      </c>
      <c r="F26" s="194" t="s">
        <v>1032</v>
      </c>
      <c r="G26" s="198" t="s">
        <v>1044</v>
      </c>
      <c r="H26" s="161">
        <v>3676.7999999999997</v>
      </c>
      <c r="I26" s="392">
        <v>3495</v>
      </c>
      <c r="J26" s="197" t="s">
        <v>1045</v>
      </c>
      <c r="K26" s="233">
        <v>0.10017953321364459</v>
      </c>
    </row>
    <row r="27" spans="1:11" ht="21">
      <c r="A27" s="192">
        <f>A26+1</f>
        <v>13</v>
      </c>
      <c r="B27" s="567"/>
      <c r="C27" s="193" t="s">
        <v>1046</v>
      </c>
      <c r="D27" s="569"/>
      <c r="E27" s="196" t="s">
        <v>1047</v>
      </c>
      <c r="F27" s="194" t="s">
        <v>1032</v>
      </c>
      <c r="G27" s="198" t="s">
        <v>1048</v>
      </c>
      <c r="H27" s="161">
        <v>3676.7999999999997</v>
      </c>
      <c r="I27" s="392">
        <v>3495</v>
      </c>
      <c r="J27" s="197" t="s">
        <v>1049</v>
      </c>
      <c r="K27" s="233">
        <v>0.10017953321364459</v>
      </c>
    </row>
    <row r="28" spans="1:11" ht="10.5" customHeight="1">
      <c r="A28" s="192">
        <f t="shared" si="0"/>
        <v>14</v>
      </c>
      <c r="B28" s="567"/>
      <c r="C28" s="193" t="s">
        <v>1050</v>
      </c>
      <c r="D28" s="569"/>
      <c r="E28" s="196" t="s">
        <v>1051</v>
      </c>
      <c r="F28" s="194" t="s">
        <v>1032</v>
      </c>
      <c r="G28" s="198" t="s">
        <v>1052</v>
      </c>
      <c r="H28" s="161">
        <v>6234</v>
      </c>
      <c r="I28" s="392">
        <v>5925</v>
      </c>
      <c r="J28" s="197" t="s">
        <v>1053</v>
      </c>
      <c r="K28" s="233">
        <v>9.9936481050179937E-2</v>
      </c>
    </row>
    <row r="29" spans="1:11">
      <c r="A29" s="192">
        <f t="shared" si="0"/>
        <v>15</v>
      </c>
      <c r="B29" s="575" t="s">
        <v>123</v>
      </c>
      <c r="C29" s="193" t="s">
        <v>1054</v>
      </c>
      <c r="D29" s="576" t="s">
        <v>1023</v>
      </c>
      <c r="E29" s="196" t="s">
        <v>1054</v>
      </c>
      <c r="F29" s="194" t="s">
        <v>1055</v>
      </c>
      <c r="G29" s="574" t="s">
        <v>1056</v>
      </c>
      <c r="H29" s="161">
        <v>1089.5999999999999</v>
      </c>
      <c r="I29" s="392">
        <v>1035</v>
      </c>
      <c r="J29" s="197" t="s">
        <v>1057</v>
      </c>
      <c r="K29" s="233">
        <v>0.10060606060606059</v>
      </c>
    </row>
    <row r="30" spans="1:11">
      <c r="A30" s="192">
        <f t="shared" si="0"/>
        <v>16</v>
      </c>
      <c r="B30" s="567"/>
      <c r="C30" s="193" t="s">
        <v>1058</v>
      </c>
      <c r="D30" s="569"/>
      <c r="E30" s="196" t="s">
        <v>1059</v>
      </c>
      <c r="F30" s="194" t="s">
        <v>1055</v>
      </c>
      <c r="G30" s="572"/>
      <c r="H30" s="161">
        <v>1443.6</v>
      </c>
      <c r="I30" s="392">
        <v>1372</v>
      </c>
      <c r="J30" s="197" t="s">
        <v>1060</v>
      </c>
      <c r="K30" s="233">
        <v>9.9634369287020075E-2</v>
      </c>
    </row>
    <row r="31" spans="1:11">
      <c r="A31" s="192">
        <f t="shared" si="0"/>
        <v>17</v>
      </c>
      <c r="B31" s="567"/>
      <c r="C31" s="193" t="s">
        <v>1061</v>
      </c>
      <c r="D31" s="569"/>
      <c r="E31" s="196" t="s">
        <v>1061</v>
      </c>
      <c r="F31" s="194" t="s">
        <v>1055</v>
      </c>
      <c r="G31" s="573"/>
      <c r="H31" s="161">
        <v>1089.5999999999999</v>
      </c>
      <c r="I31" s="392">
        <v>1035</v>
      </c>
      <c r="J31" s="197" t="s">
        <v>1062</v>
      </c>
      <c r="K31" s="233">
        <v>0.10060606060606059</v>
      </c>
    </row>
    <row r="32" spans="1:11">
      <c r="A32" s="192">
        <f t="shared" si="0"/>
        <v>18</v>
      </c>
      <c r="B32" s="567"/>
      <c r="C32" s="193" t="s">
        <v>1063</v>
      </c>
      <c r="D32" s="569"/>
      <c r="E32" s="196" t="s">
        <v>1063</v>
      </c>
      <c r="F32" s="194" t="s">
        <v>1055</v>
      </c>
      <c r="G32" s="574" t="s">
        <v>1064</v>
      </c>
      <c r="H32" s="161">
        <v>1215.5999999999999</v>
      </c>
      <c r="I32" s="392">
        <v>1155</v>
      </c>
      <c r="J32" s="197" t="s">
        <v>1065</v>
      </c>
      <c r="K32" s="233">
        <v>9.9891422366992444E-2</v>
      </c>
    </row>
    <row r="33" spans="1:11">
      <c r="A33" s="192">
        <f t="shared" si="0"/>
        <v>19</v>
      </c>
      <c r="B33" s="567"/>
      <c r="C33" s="193" t="s">
        <v>1066</v>
      </c>
      <c r="D33" s="569"/>
      <c r="E33" s="196" t="s">
        <v>1067</v>
      </c>
      <c r="F33" s="194" t="s">
        <v>1055</v>
      </c>
      <c r="G33" s="572"/>
      <c r="H33" s="161">
        <v>1147.2</v>
      </c>
      <c r="I33" s="392">
        <v>1090</v>
      </c>
      <c r="J33" s="197" t="s">
        <v>1068</v>
      </c>
      <c r="K33" s="233">
        <v>0.10011507479861903</v>
      </c>
    </row>
    <row r="34" spans="1:11">
      <c r="A34" s="192">
        <f t="shared" si="0"/>
        <v>20</v>
      </c>
      <c r="B34" s="567"/>
      <c r="C34" s="193" t="s">
        <v>1069</v>
      </c>
      <c r="D34" s="569"/>
      <c r="E34" s="196" t="s">
        <v>1069</v>
      </c>
      <c r="F34" s="194" t="s">
        <v>1055</v>
      </c>
      <c r="G34" s="573"/>
      <c r="H34" s="161">
        <v>1143.5999999999999</v>
      </c>
      <c r="I34" s="392">
        <v>1087</v>
      </c>
      <c r="J34" s="197" t="s">
        <v>1070</v>
      </c>
      <c r="K34" s="233">
        <v>0.10046189376443415</v>
      </c>
    </row>
    <row r="35" spans="1:11">
      <c r="A35" s="192">
        <f>A34+1</f>
        <v>21</v>
      </c>
      <c r="B35" s="575" t="s">
        <v>106</v>
      </c>
      <c r="C35" s="193" t="s">
        <v>1071</v>
      </c>
      <c r="D35" s="576" t="s">
        <v>996</v>
      </c>
      <c r="E35" s="196" t="s">
        <v>1072</v>
      </c>
      <c r="F35" s="194" t="s">
        <v>1073</v>
      </c>
      <c r="G35" s="194" t="s">
        <v>1074</v>
      </c>
      <c r="H35" s="161">
        <v>7576.7999999999993</v>
      </c>
      <c r="I35" s="392">
        <v>7202</v>
      </c>
      <c r="J35" s="197" t="s">
        <v>1075</v>
      </c>
      <c r="K35" s="233">
        <v>0.19992398327632088</v>
      </c>
    </row>
    <row r="36" spans="1:11" ht="11.25" thickBot="1">
      <c r="A36" s="192">
        <f t="shared" si="0"/>
        <v>22</v>
      </c>
      <c r="B36" s="584"/>
      <c r="C36" s="199" t="s">
        <v>1076</v>
      </c>
      <c r="D36" s="585"/>
      <c r="E36" s="200" t="s">
        <v>1077</v>
      </c>
      <c r="F36" s="198" t="s">
        <v>1078</v>
      </c>
      <c r="G36" s="194" t="s">
        <v>1079</v>
      </c>
      <c r="H36" s="159">
        <v>7654.7999999999993</v>
      </c>
      <c r="I36" s="392">
        <v>7276</v>
      </c>
      <c r="J36" s="201" t="s">
        <v>1080</v>
      </c>
      <c r="K36" s="233">
        <v>0.19996237772761472</v>
      </c>
    </row>
    <row r="37" spans="1:11" ht="11.25" thickBot="1">
      <c r="A37" s="188"/>
      <c r="B37" s="190"/>
      <c r="C37" s="190"/>
      <c r="D37" s="190"/>
      <c r="E37" s="191" t="s">
        <v>1081</v>
      </c>
      <c r="F37" s="190"/>
      <c r="G37" s="247"/>
      <c r="H37" s="381"/>
      <c r="I37" s="393"/>
      <c r="J37" s="189"/>
      <c r="K37" s="232"/>
    </row>
    <row r="38" spans="1:11">
      <c r="A38" s="202">
        <v>25</v>
      </c>
      <c r="B38" s="567" t="s">
        <v>1082</v>
      </c>
      <c r="C38" s="193" t="s">
        <v>1083</v>
      </c>
      <c r="D38" s="569" t="s">
        <v>1082</v>
      </c>
      <c r="E38" s="196" t="s">
        <v>1083</v>
      </c>
      <c r="F38" s="194" t="s">
        <v>1084</v>
      </c>
      <c r="G38" s="572" t="s">
        <v>1085</v>
      </c>
      <c r="H38" s="382">
        <v>216</v>
      </c>
      <c r="I38" s="392">
        <v>205</v>
      </c>
      <c r="J38" s="197" t="s">
        <v>1086</v>
      </c>
      <c r="K38" s="233">
        <v>0.19999999999999996</v>
      </c>
    </row>
    <row r="39" spans="1:11">
      <c r="A39" s="202">
        <v>26</v>
      </c>
      <c r="B39" s="567"/>
      <c r="C39" s="193" t="s">
        <v>1087</v>
      </c>
      <c r="D39" s="569"/>
      <c r="E39" s="196" t="s">
        <v>1088</v>
      </c>
      <c r="F39" s="194" t="s">
        <v>1089</v>
      </c>
      <c r="G39" s="572"/>
      <c r="H39" s="383">
        <v>216</v>
      </c>
      <c r="I39" s="392">
        <v>205</v>
      </c>
      <c r="J39" s="197" t="s">
        <v>1090</v>
      </c>
      <c r="K39" s="233">
        <v>0.19999999999999996</v>
      </c>
    </row>
    <row r="40" spans="1:11">
      <c r="A40" s="202">
        <v>27</v>
      </c>
      <c r="B40" s="567"/>
      <c r="C40" s="193" t="s">
        <v>1091</v>
      </c>
      <c r="D40" s="569"/>
      <c r="E40" s="196" t="s">
        <v>1091</v>
      </c>
      <c r="F40" s="194" t="s">
        <v>1089</v>
      </c>
      <c r="G40" s="572"/>
      <c r="H40" s="383">
        <v>216</v>
      </c>
      <c r="I40" s="392">
        <v>205</v>
      </c>
      <c r="J40" s="197">
        <v>150203</v>
      </c>
      <c r="K40" s="233">
        <v>0.19999999999999996</v>
      </c>
    </row>
    <row r="41" spans="1:11">
      <c r="A41" s="202">
        <v>28</v>
      </c>
      <c r="B41" s="568"/>
      <c r="C41" s="193" t="s">
        <v>1092</v>
      </c>
      <c r="D41" s="570"/>
      <c r="E41" s="196" t="s">
        <v>1093</v>
      </c>
      <c r="F41" s="194" t="s">
        <v>1094</v>
      </c>
      <c r="G41" s="573"/>
      <c r="H41" s="383">
        <v>216</v>
      </c>
      <c r="I41" s="392">
        <v>205</v>
      </c>
      <c r="J41" s="197" t="s">
        <v>1095</v>
      </c>
      <c r="K41" s="233">
        <v>0.19999999999999996</v>
      </c>
    </row>
    <row r="42" spans="1:11">
      <c r="A42" s="202">
        <v>29</v>
      </c>
      <c r="B42" s="575" t="s">
        <v>106</v>
      </c>
      <c r="C42" s="193" t="s">
        <v>1096</v>
      </c>
      <c r="D42" s="576" t="s">
        <v>996</v>
      </c>
      <c r="E42" s="196" t="s">
        <v>1096</v>
      </c>
      <c r="F42" s="194" t="s">
        <v>1097</v>
      </c>
      <c r="G42" s="574" t="s">
        <v>1098</v>
      </c>
      <c r="H42" s="383">
        <v>1408.8</v>
      </c>
      <c r="I42" s="392">
        <v>1339</v>
      </c>
      <c r="J42" s="197" t="s">
        <v>1099</v>
      </c>
      <c r="K42" s="233">
        <v>0.20040899795501033</v>
      </c>
    </row>
    <row r="43" spans="1:11" ht="11.25" thickBot="1">
      <c r="A43" s="202">
        <v>30</v>
      </c>
      <c r="B43" s="584"/>
      <c r="C43" s="199" t="s">
        <v>1100</v>
      </c>
      <c r="D43" s="585"/>
      <c r="E43" s="200" t="s">
        <v>1100</v>
      </c>
      <c r="F43" s="198" t="s">
        <v>1101</v>
      </c>
      <c r="G43" s="601"/>
      <c r="H43" s="383">
        <v>1280.3999999999999</v>
      </c>
      <c r="I43" s="392">
        <v>1217</v>
      </c>
      <c r="J43" s="201" t="s">
        <v>1102</v>
      </c>
      <c r="K43" s="233">
        <v>0.20022497187851518</v>
      </c>
    </row>
    <row r="44" spans="1:11" ht="11.25" thickBot="1">
      <c r="A44" s="203"/>
      <c r="B44" s="190"/>
      <c r="C44" s="204"/>
      <c r="D44" s="190"/>
      <c r="E44" s="191" t="s">
        <v>1103</v>
      </c>
      <c r="F44" s="204"/>
      <c r="G44" s="204"/>
      <c r="H44" s="384"/>
      <c r="I44" s="394"/>
      <c r="J44" s="205"/>
      <c r="K44" s="233"/>
    </row>
    <row r="45" spans="1:11" ht="10.5" customHeight="1">
      <c r="A45" s="192">
        <v>31</v>
      </c>
      <c r="B45" s="567" t="s">
        <v>106</v>
      </c>
      <c r="C45" s="206" t="s">
        <v>1104</v>
      </c>
      <c r="D45" s="602" t="s">
        <v>996</v>
      </c>
      <c r="E45" s="207" t="s">
        <v>1105</v>
      </c>
      <c r="F45" s="208" t="s">
        <v>1106</v>
      </c>
      <c r="G45" s="208" t="s">
        <v>1107</v>
      </c>
      <c r="H45" s="383">
        <v>4555.2</v>
      </c>
      <c r="I45" s="392">
        <v>4330</v>
      </c>
      <c r="J45" s="209" t="s">
        <v>1108</v>
      </c>
      <c r="K45" s="233">
        <v>9.9971022891915284E-2</v>
      </c>
    </row>
    <row r="46" spans="1:11" ht="12" customHeight="1">
      <c r="A46" s="192">
        <v>32</v>
      </c>
      <c r="B46" s="567"/>
      <c r="C46" s="206" t="s">
        <v>1109</v>
      </c>
      <c r="D46" s="603"/>
      <c r="E46" s="207" t="s">
        <v>1110</v>
      </c>
      <c r="F46" s="210" t="s">
        <v>1111</v>
      </c>
      <c r="G46" s="596" t="s">
        <v>1112</v>
      </c>
      <c r="H46" s="383">
        <v>3906</v>
      </c>
      <c r="I46" s="392">
        <v>3712</v>
      </c>
      <c r="J46" s="209" t="s">
        <v>1113</v>
      </c>
      <c r="K46" s="233">
        <v>0.10003379520108147</v>
      </c>
    </row>
    <row r="47" spans="1:11" ht="12" customHeight="1">
      <c r="A47" s="192">
        <v>33</v>
      </c>
      <c r="B47" s="244"/>
      <c r="C47" s="206" t="s">
        <v>1114</v>
      </c>
      <c r="D47" s="603"/>
      <c r="E47" s="207" t="s">
        <v>1115</v>
      </c>
      <c r="F47" s="210" t="s">
        <v>1116</v>
      </c>
      <c r="G47" s="583"/>
      <c r="H47" s="383">
        <v>3711.6</v>
      </c>
      <c r="I47" s="392">
        <v>3528</v>
      </c>
      <c r="J47" s="209">
        <v>150147</v>
      </c>
      <c r="K47" s="233">
        <v>9.9928876244665732E-2</v>
      </c>
    </row>
    <row r="48" spans="1:11" ht="12.75" customHeight="1">
      <c r="A48" s="192">
        <v>34</v>
      </c>
      <c r="B48" s="244"/>
      <c r="C48" s="206" t="s">
        <v>1117</v>
      </c>
      <c r="D48" s="604"/>
      <c r="E48" s="207" t="s">
        <v>1118</v>
      </c>
      <c r="F48" s="210" t="s">
        <v>1119</v>
      </c>
      <c r="G48" s="597"/>
      <c r="H48" s="383">
        <v>3711.6</v>
      </c>
      <c r="I48" s="392">
        <v>3528</v>
      </c>
      <c r="J48" s="209">
        <v>150148</v>
      </c>
      <c r="K48" s="233">
        <v>9.9928876244665732E-2</v>
      </c>
    </row>
    <row r="49" spans="1:11" ht="31.5">
      <c r="A49" s="192">
        <v>35</v>
      </c>
      <c r="B49" s="577" t="s">
        <v>123</v>
      </c>
      <c r="C49" s="206" t="s">
        <v>1120</v>
      </c>
      <c r="D49" s="580" t="s">
        <v>1023</v>
      </c>
      <c r="E49" s="207" t="s">
        <v>1120</v>
      </c>
      <c r="F49" s="210" t="s">
        <v>1032</v>
      </c>
      <c r="G49" s="210" t="s">
        <v>1121</v>
      </c>
      <c r="H49" s="383">
        <v>1014</v>
      </c>
      <c r="I49" s="392">
        <v>963</v>
      </c>
      <c r="J49" s="209" t="s">
        <v>1122</v>
      </c>
      <c r="K49" s="233">
        <v>0.20028409090909083</v>
      </c>
    </row>
    <row r="50" spans="1:11" ht="42">
      <c r="A50" s="192">
        <v>36</v>
      </c>
      <c r="B50" s="578"/>
      <c r="C50" s="206" t="s">
        <v>1123</v>
      </c>
      <c r="D50" s="581"/>
      <c r="E50" s="207" t="s">
        <v>1123</v>
      </c>
      <c r="F50" s="210" t="s">
        <v>1032</v>
      </c>
      <c r="G50" s="210" t="s">
        <v>1124</v>
      </c>
      <c r="H50" s="383">
        <v>1435.2</v>
      </c>
      <c r="I50" s="392">
        <v>1364</v>
      </c>
      <c r="J50" s="209" t="s">
        <v>1125</v>
      </c>
      <c r="K50" s="233">
        <v>0.19959879638916744</v>
      </c>
    </row>
    <row r="51" spans="1:11">
      <c r="A51" s="192">
        <v>37</v>
      </c>
      <c r="B51" s="578"/>
      <c r="C51" s="206" t="s">
        <v>1126</v>
      </c>
      <c r="D51" s="581"/>
      <c r="E51" s="207" t="s">
        <v>1126</v>
      </c>
      <c r="F51" s="210" t="s">
        <v>1055</v>
      </c>
      <c r="G51" s="583" t="s">
        <v>48</v>
      </c>
      <c r="H51" s="383">
        <v>1171.2</v>
      </c>
      <c r="I51" s="392">
        <v>1113</v>
      </c>
      <c r="J51" s="209" t="s">
        <v>1127</v>
      </c>
      <c r="K51" s="233">
        <v>0</v>
      </c>
    </row>
    <row r="52" spans="1:11">
      <c r="A52" s="192">
        <v>38</v>
      </c>
      <c r="B52" s="578"/>
      <c r="C52" s="206" t="s">
        <v>1128</v>
      </c>
      <c r="D52" s="581"/>
      <c r="E52" s="207" t="s">
        <v>1129</v>
      </c>
      <c r="F52" s="210" t="s">
        <v>1055</v>
      </c>
      <c r="G52" s="583"/>
      <c r="H52" s="383">
        <v>1414.8</v>
      </c>
      <c r="I52" s="392">
        <v>1344</v>
      </c>
      <c r="J52" s="209" t="s">
        <v>1130</v>
      </c>
      <c r="K52" s="233">
        <v>0</v>
      </c>
    </row>
    <row r="53" spans="1:11" ht="74.25" thickBot="1">
      <c r="A53" s="192">
        <v>39</v>
      </c>
      <c r="B53" s="579"/>
      <c r="C53" s="211" t="s">
        <v>1131</v>
      </c>
      <c r="D53" s="582"/>
      <c r="E53" s="212" t="s">
        <v>1131</v>
      </c>
      <c r="F53" s="208" t="s">
        <v>1055</v>
      </c>
      <c r="G53" s="208" t="s">
        <v>1132</v>
      </c>
      <c r="H53" s="383">
        <v>1239.5999999999999</v>
      </c>
      <c r="I53" s="392">
        <v>1178</v>
      </c>
      <c r="J53" s="213" t="s">
        <v>1133</v>
      </c>
      <c r="K53" s="233">
        <v>0</v>
      </c>
    </row>
    <row r="54" spans="1:11" ht="11.25" thickBot="1">
      <c r="A54" s="214"/>
      <c r="B54" s="216"/>
      <c r="C54" s="216"/>
      <c r="D54" s="216"/>
      <c r="E54" s="217" t="s">
        <v>1134</v>
      </c>
      <c r="F54" s="216"/>
      <c r="G54" s="216"/>
      <c r="H54" s="385"/>
      <c r="I54" s="395"/>
      <c r="J54" s="215"/>
      <c r="K54" s="233"/>
    </row>
    <row r="55" spans="1:11" ht="21">
      <c r="A55" s="192">
        <v>40</v>
      </c>
      <c r="B55" s="594" t="s">
        <v>106</v>
      </c>
      <c r="C55" s="218" t="s">
        <v>1135</v>
      </c>
      <c r="D55" s="595" t="s">
        <v>106</v>
      </c>
      <c r="E55" s="207" t="s">
        <v>1135</v>
      </c>
      <c r="F55" s="210" t="s">
        <v>1097</v>
      </c>
      <c r="G55" s="596" t="s">
        <v>69</v>
      </c>
      <c r="H55" s="383">
        <v>2275.1999999999998</v>
      </c>
      <c r="I55" s="392">
        <v>2162</v>
      </c>
      <c r="J55" s="209" t="s">
        <v>1136</v>
      </c>
      <c r="K55" s="233">
        <v>9.9767981438515063E-2</v>
      </c>
    </row>
    <row r="56" spans="1:11" ht="21">
      <c r="A56" s="192">
        <v>41</v>
      </c>
      <c r="B56" s="578"/>
      <c r="C56" s="218" t="s">
        <v>1137</v>
      </c>
      <c r="D56" s="581"/>
      <c r="E56" s="207" t="s">
        <v>1137</v>
      </c>
      <c r="F56" s="210" t="s">
        <v>1138</v>
      </c>
      <c r="G56" s="583"/>
      <c r="H56" s="383">
        <v>2275.1999999999998</v>
      </c>
      <c r="I56" s="392">
        <v>2162</v>
      </c>
      <c r="J56" s="209" t="s">
        <v>1139</v>
      </c>
      <c r="K56" s="233">
        <v>9.9767981438515063E-2</v>
      </c>
    </row>
    <row r="57" spans="1:11" ht="21">
      <c r="A57" s="192">
        <v>42</v>
      </c>
      <c r="B57" s="578"/>
      <c r="C57" s="219" t="s">
        <v>1140</v>
      </c>
      <c r="D57" s="581"/>
      <c r="E57" s="207" t="s">
        <v>1140</v>
      </c>
      <c r="F57" s="210" t="s">
        <v>1141</v>
      </c>
      <c r="G57" s="597"/>
      <c r="H57" s="383">
        <v>2275.1999999999998</v>
      </c>
      <c r="I57" s="392">
        <v>2162</v>
      </c>
      <c r="J57" s="209" t="s">
        <v>1142</v>
      </c>
      <c r="K57" s="233">
        <v>9.9767981438515063E-2</v>
      </c>
    </row>
    <row r="58" spans="1:11" ht="21">
      <c r="A58" s="192">
        <v>43</v>
      </c>
      <c r="B58" s="578"/>
      <c r="C58" s="219" t="s">
        <v>1143</v>
      </c>
      <c r="D58" s="581"/>
      <c r="E58" s="207" t="s">
        <v>1144</v>
      </c>
      <c r="F58" s="210" t="s">
        <v>1138</v>
      </c>
      <c r="G58" s="220" t="s">
        <v>1145</v>
      </c>
      <c r="H58" s="383">
        <v>2230.7999999999997</v>
      </c>
      <c r="I58" s="392">
        <v>2120</v>
      </c>
      <c r="J58" s="209" t="s">
        <v>1146</v>
      </c>
      <c r="K58" s="233">
        <v>0.10000000000000009</v>
      </c>
    </row>
    <row r="59" spans="1:11" ht="21">
      <c r="A59" s="192">
        <v>44</v>
      </c>
      <c r="B59" s="578"/>
      <c r="C59" s="206" t="s">
        <v>1147</v>
      </c>
      <c r="D59" s="581"/>
      <c r="E59" s="207" t="s">
        <v>1148</v>
      </c>
      <c r="F59" s="210" t="s">
        <v>1119</v>
      </c>
      <c r="G59" s="596" t="s">
        <v>14</v>
      </c>
      <c r="H59" s="383">
        <v>2256</v>
      </c>
      <c r="I59" s="392">
        <v>2144</v>
      </c>
      <c r="J59" s="209" t="s">
        <v>1149</v>
      </c>
      <c r="K59" s="233">
        <v>0.10005851375073149</v>
      </c>
    </row>
    <row r="60" spans="1:11" ht="21">
      <c r="A60" s="192">
        <v>45</v>
      </c>
      <c r="B60" s="578"/>
      <c r="C60" s="211" t="s">
        <v>1150</v>
      </c>
      <c r="D60" s="581"/>
      <c r="E60" s="212" t="s">
        <v>1150</v>
      </c>
      <c r="F60" s="208" t="s">
        <v>1111</v>
      </c>
      <c r="G60" s="583"/>
      <c r="H60" s="383">
        <v>2402.4</v>
      </c>
      <c r="I60" s="392">
        <v>2283</v>
      </c>
      <c r="J60" s="213" t="s">
        <v>1151</v>
      </c>
      <c r="K60" s="233">
        <v>0.10000000000000009</v>
      </c>
    </row>
    <row r="61" spans="1:11" ht="21">
      <c r="A61" s="192">
        <v>46</v>
      </c>
      <c r="B61" s="578"/>
      <c r="C61" s="221" t="s">
        <v>1152</v>
      </c>
      <c r="D61" s="581"/>
      <c r="E61" s="212" t="s">
        <v>1152</v>
      </c>
      <c r="F61" s="208" t="s">
        <v>1116</v>
      </c>
      <c r="G61" s="583"/>
      <c r="H61" s="383">
        <v>2402.4</v>
      </c>
      <c r="I61" s="392">
        <v>2283</v>
      </c>
      <c r="J61" s="213" t="s">
        <v>1153</v>
      </c>
      <c r="K61" s="233">
        <v>0.10000000000000009</v>
      </c>
    </row>
    <row r="62" spans="1:11" ht="21.75" thickBot="1">
      <c r="A62" s="192">
        <v>47</v>
      </c>
      <c r="B62" s="579"/>
      <c r="C62" s="221" t="s">
        <v>1154</v>
      </c>
      <c r="D62" s="582"/>
      <c r="E62" s="212" t="s">
        <v>1154</v>
      </c>
      <c r="F62" s="208" t="s">
        <v>1119</v>
      </c>
      <c r="G62" s="598"/>
      <c r="H62" s="383">
        <v>2402.4</v>
      </c>
      <c r="I62" s="392">
        <v>2283</v>
      </c>
      <c r="J62" s="213" t="s">
        <v>1155</v>
      </c>
      <c r="K62" s="233">
        <v>0.10000000000000009</v>
      </c>
    </row>
    <row r="63" spans="1:11" ht="11.25" thickBot="1">
      <c r="A63" s="188"/>
      <c r="B63" s="190"/>
      <c r="C63" s="190"/>
      <c r="D63" s="190"/>
      <c r="E63" s="191" t="s">
        <v>1156</v>
      </c>
      <c r="F63" s="190"/>
      <c r="G63" s="190"/>
      <c r="H63" s="385"/>
      <c r="I63" s="395"/>
      <c r="J63" s="189"/>
      <c r="K63" s="233"/>
    </row>
    <row r="64" spans="1:11" ht="21.75" thickBot="1">
      <c r="A64" s="222">
        <v>48</v>
      </c>
      <c r="B64" s="245" t="s">
        <v>106</v>
      </c>
      <c r="C64" s="223" t="s">
        <v>1157</v>
      </c>
      <c r="D64" s="242" t="s">
        <v>996</v>
      </c>
      <c r="E64" s="224" t="s">
        <v>1157</v>
      </c>
      <c r="F64" s="225" t="s">
        <v>1158</v>
      </c>
      <c r="G64" s="226" t="s">
        <v>1159</v>
      </c>
      <c r="H64" s="383">
        <v>892.8</v>
      </c>
      <c r="I64" s="392">
        <v>848</v>
      </c>
      <c r="J64" s="227" t="s">
        <v>1160</v>
      </c>
      <c r="K64" s="233">
        <v>0.19999999999999996</v>
      </c>
    </row>
    <row r="65" spans="1:11" ht="11.25" thickBot="1">
      <c r="A65" s="214"/>
      <c r="B65" s="216"/>
      <c r="C65" s="216"/>
      <c r="D65" s="216"/>
      <c r="E65" s="217" t="s">
        <v>1161</v>
      </c>
      <c r="F65" s="216"/>
      <c r="G65" s="216"/>
      <c r="H65" s="385"/>
      <c r="I65" s="395"/>
      <c r="J65" s="215"/>
      <c r="K65" s="233"/>
    </row>
    <row r="66" spans="1:11">
      <c r="A66" s="228">
        <f>A64+1</f>
        <v>49</v>
      </c>
      <c r="B66" s="578"/>
      <c r="C66" s="229" t="s">
        <v>1162</v>
      </c>
      <c r="D66" s="581"/>
      <c r="E66" s="230" t="s">
        <v>1162</v>
      </c>
      <c r="F66" s="210" t="s">
        <v>1163</v>
      </c>
      <c r="G66" s="599"/>
      <c r="H66" s="159">
        <v>196.79999999999998</v>
      </c>
      <c r="I66" s="396">
        <v>187</v>
      </c>
      <c r="J66" s="209" t="s">
        <v>1164</v>
      </c>
      <c r="K66" s="233">
        <v>0.19708029197080301</v>
      </c>
    </row>
    <row r="67" spans="1:11">
      <c r="A67" s="228">
        <f>A66+1</f>
        <v>50</v>
      </c>
      <c r="B67" s="578"/>
      <c r="C67" s="229" t="s">
        <v>1165</v>
      </c>
      <c r="D67" s="581"/>
      <c r="E67" s="230" t="s">
        <v>1166</v>
      </c>
      <c r="F67" s="210" t="s">
        <v>1163</v>
      </c>
      <c r="G67" s="600"/>
      <c r="H67" s="159">
        <v>264</v>
      </c>
      <c r="I67" s="396">
        <v>250</v>
      </c>
      <c r="J67" s="209" t="s">
        <v>1167</v>
      </c>
      <c r="K67" s="233">
        <v>0.20218579234972678</v>
      </c>
    </row>
    <row r="68" spans="1:11" ht="11.25" thickBot="1">
      <c r="A68" s="586" t="s">
        <v>306</v>
      </c>
      <c r="B68" s="587"/>
      <c r="C68" s="587"/>
      <c r="D68" s="587"/>
      <c r="E68" s="587"/>
      <c r="F68" s="587"/>
      <c r="G68" s="587"/>
      <c r="H68" s="588"/>
      <c r="I68" s="397"/>
      <c r="J68" s="246"/>
      <c r="K68" s="233"/>
    </row>
    <row r="69" spans="1:11">
      <c r="K69" s="232"/>
    </row>
    <row r="70" spans="1:11" customFormat="1" ht="30">
      <c r="A70" s="234"/>
      <c r="B70" s="128" t="s">
        <v>980</v>
      </c>
      <c r="G70" s="234"/>
      <c r="H70" s="166"/>
      <c r="I70" s="386"/>
    </row>
    <row r="71" spans="1:11" s="340" customFormat="1" ht="33">
      <c r="A71" s="339"/>
      <c r="B71" s="129"/>
      <c r="C71"/>
      <c r="D71"/>
      <c r="E71"/>
      <c r="F71"/>
      <c r="G71" s="234"/>
      <c r="H71" s="166"/>
      <c r="I71" s="386"/>
    </row>
    <row r="72" spans="1:11" customFormat="1" ht="19.5">
      <c r="A72" s="234"/>
      <c r="B72" s="130" t="s">
        <v>981</v>
      </c>
      <c r="C72" s="131"/>
      <c r="D72" s="131"/>
      <c r="E72" s="131"/>
      <c r="F72" s="131"/>
      <c r="G72" s="341"/>
      <c r="H72" s="165"/>
      <c r="I72" s="386"/>
    </row>
    <row r="73" spans="1:11" customFormat="1" ht="19.5">
      <c r="A73" s="234"/>
      <c r="B73" s="131" t="s">
        <v>982</v>
      </c>
      <c r="C73" s="131"/>
      <c r="D73" s="131"/>
      <c r="E73" s="131"/>
      <c r="F73" s="131"/>
      <c r="G73" s="341"/>
      <c r="H73" s="165"/>
      <c r="I73" s="386"/>
      <c r="J73" s="131"/>
    </row>
    <row r="74" spans="1:11" customFormat="1" ht="19.5">
      <c r="A74" s="234"/>
      <c r="B74" s="131" t="s">
        <v>983</v>
      </c>
      <c r="C74" s="131"/>
      <c r="D74" s="131"/>
      <c r="E74" s="131"/>
      <c r="F74" s="131"/>
      <c r="G74" s="341"/>
      <c r="H74" s="165"/>
      <c r="I74" s="386"/>
      <c r="J74" s="131"/>
    </row>
    <row r="75" spans="1:11" customFormat="1" ht="19.5">
      <c r="A75" s="234"/>
      <c r="B75" s="130" t="s">
        <v>984</v>
      </c>
      <c r="C75" s="131"/>
      <c r="D75" s="131"/>
      <c r="E75" s="131"/>
      <c r="F75" s="131"/>
      <c r="G75" s="341"/>
      <c r="H75" s="167"/>
      <c r="I75" s="398"/>
      <c r="J75" s="131"/>
    </row>
    <row r="76" spans="1:11" customFormat="1" ht="19.5">
      <c r="A76" s="234"/>
      <c r="G76" s="234"/>
      <c r="H76" s="166"/>
      <c r="I76" s="399"/>
      <c r="J76" s="342"/>
      <c r="K76" s="343"/>
    </row>
    <row r="77" spans="1:11" customFormat="1" ht="12.75">
      <c r="A77" s="234"/>
      <c r="B77" s="344" t="s">
        <v>2088</v>
      </c>
      <c r="C77" s="344"/>
      <c r="D77" s="344"/>
      <c r="G77" s="234"/>
      <c r="H77" s="166"/>
      <c r="I77" s="386"/>
    </row>
    <row r="78" spans="1:11" customFormat="1" ht="12.75">
      <c r="A78" s="234"/>
      <c r="G78" s="234"/>
      <c r="H78" s="166"/>
      <c r="I78" s="386"/>
    </row>
  </sheetData>
  <mergeCells count="44">
    <mergeCell ref="A68:H68"/>
    <mergeCell ref="A1:F1"/>
    <mergeCell ref="A2:F2"/>
    <mergeCell ref="A3:F3"/>
    <mergeCell ref="E8:H8"/>
    <mergeCell ref="B55:B62"/>
    <mergeCell ref="D55:D62"/>
    <mergeCell ref="G55:G57"/>
    <mergeCell ref="G59:G62"/>
    <mergeCell ref="B66:B67"/>
    <mergeCell ref="D66:D67"/>
    <mergeCell ref="G66:G67"/>
    <mergeCell ref="G42:G43"/>
    <mergeCell ref="B45:B46"/>
    <mergeCell ref="D45:D48"/>
    <mergeCell ref="G46:G48"/>
    <mergeCell ref="B49:B53"/>
    <mergeCell ref="D49:D53"/>
    <mergeCell ref="G51:G52"/>
    <mergeCell ref="G29:G31"/>
    <mergeCell ref="G32:G34"/>
    <mergeCell ref="B35:B36"/>
    <mergeCell ref="D35:D36"/>
    <mergeCell ref="B38:B41"/>
    <mergeCell ref="D38:D41"/>
    <mergeCell ref="G38:G41"/>
    <mergeCell ref="B42:B43"/>
    <mergeCell ref="D42:D43"/>
    <mergeCell ref="B29:B34"/>
    <mergeCell ref="D29:D34"/>
    <mergeCell ref="B14:B20"/>
    <mergeCell ref="D14:D20"/>
    <mergeCell ref="G14:G17"/>
    <mergeCell ref="G18:G20"/>
    <mergeCell ref="B22:B28"/>
    <mergeCell ref="D22:D28"/>
    <mergeCell ref="G24:G25"/>
    <mergeCell ref="H11:H12"/>
    <mergeCell ref="I11:I12"/>
    <mergeCell ref="A11:A12"/>
    <mergeCell ref="B11:C11"/>
    <mergeCell ref="D11:E11"/>
    <mergeCell ref="F11:F12"/>
    <mergeCell ref="G11:G12"/>
  </mergeCells>
  <pageMargins left="0.25" right="0.25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401"/>
  <sheetViews>
    <sheetView topLeftCell="A345" workbookViewId="0">
      <selection activeCell="C354" sqref="C354:C368"/>
    </sheetView>
  </sheetViews>
  <sheetFormatPr defaultColWidth="9" defaultRowHeight="10.5" outlineLevelCol="1"/>
  <cols>
    <col min="1" max="1" width="57.42578125" style="181" customWidth="1"/>
    <col min="2" max="2" width="63.85546875" style="181" customWidth="1"/>
    <col min="3" max="3" width="11.42578125" style="349" customWidth="1"/>
    <col min="4" max="4" width="9.85546875" style="349" customWidth="1"/>
    <col min="5" max="10" width="16.42578125" style="181" hidden="1" customWidth="1" outlineLevel="1"/>
    <col min="11" max="11" width="9" style="181" collapsed="1"/>
    <col min="12" max="16384" width="9" style="181"/>
  </cols>
  <sheetData>
    <row r="1" spans="1:11" customFormat="1" ht="18">
      <c r="A1" s="610" t="s">
        <v>2168</v>
      </c>
      <c r="B1" s="610"/>
      <c r="C1" s="610"/>
      <c r="D1" s="610"/>
      <c r="E1" s="610"/>
      <c r="F1" s="610"/>
      <c r="G1" s="610"/>
      <c r="H1" s="340"/>
    </row>
    <row r="2" spans="1:11" customFormat="1" ht="61.5">
      <c r="A2" s="611" t="s">
        <v>2167</v>
      </c>
      <c r="B2" s="611"/>
      <c r="C2" s="611"/>
      <c r="D2" s="611"/>
      <c r="E2" s="611"/>
      <c r="F2" s="611"/>
      <c r="G2" s="611"/>
      <c r="H2" s="340"/>
    </row>
    <row r="3" spans="1:11" customFormat="1" ht="1.5" customHeight="1">
      <c r="A3" s="347"/>
      <c r="B3" s="347"/>
      <c r="C3" s="347"/>
      <c r="D3" s="347"/>
      <c r="E3" s="347"/>
      <c r="F3" s="347"/>
      <c r="G3" s="347"/>
      <c r="H3" s="340"/>
    </row>
    <row r="4" spans="1:11" customFormat="1" ht="18">
      <c r="A4" s="592" t="s">
        <v>975</v>
      </c>
      <c r="B4" s="592"/>
      <c r="C4" s="592"/>
      <c r="D4" s="592"/>
      <c r="E4" s="592"/>
      <c r="F4" s="592"/>
      <c r="G4" s="592"/>
      <c r="H4" s="340"/>
    </row>
    <row r="5" spans="1:11" s="483" customFormat="1" ht="14.25">
      <c r="A5" s="484" t="s">
        <v>2093</v>
      </c>
      <c r="B5" s="484"/>
      <c r="C5" s="484"/>
      <c r="D5" s="484"/>
      <c r="E5" s="485"/>
      <c r="F5" s="485"/>
      <c r="G5" s="485"/>
      <c r="H5" s="486"/>
    </row>
    <row r="6" spans="1:11" s="483" customFormat="1" ht="14.25">
      <c r="A6" s="484" t="s">
        <v>2094</v>
      </c>
      <c r="B6" s="484"/>
      <c r="C6" s="484"/>
      <c r="D6" s="484"/>
      <c r="E6" s="485"/>
      <c r="F6" s="485"/>
      <c r="G6" s="485"/>
      <c r="H6" s="486"/>
    </row>
    <row r="7" spans="1:11" s="483" customFormat="1" ht="14.25">
      <c r="A7" s="484" t="s">
        <v>2095</v>
      </c>
      <c r="B7" s="484"/>
      <c r="C7" s="484"/>
      <c r="D7" s="484"/>
      <c r="E7" s="485"/>
      <c r="F7" s="485"/>
      <c r="G7" s="485"/>
      <c r="H7" s="486"/>
    </row>
    <row r="8" spans="1:11" s="483" customFormat="1" ht="14.25">
      <c r="A8" s="487" t="s">
        <v>2096</v>
      </c>
      <c r="B8" s="487"/>
      <c r="C8" s="487"/>
      <c r="D8" s="487"/>
      <c r="E8" s="488"/>
      <c r="F8" s="488"/>
      <c r="G8" s="488"/>
      <c r="H8" s="486"/>
    </row>
    <row r="9" spans="1:11" s="122" customFormat="1" ht="2.25" customHeight="1">
      <c r="A9" s="126"/>
      <c r="B9" s="125"/>
      <c r="C9" s="125"/>
      <c r="D9" s="125"/>
      <c r="E9" s="346"/>
      <c r="F9" s="346"/>
      <c r="G9" s="346"/>
      <c r="H9" s="345"/>
    </row>
    <row r="10" spans="1:11" s="122" customFormat="1" ht="1.5" hidden="1" customHeight="1">
      <c r="A10" s="126"/>
      <c r="B10" s="125"/>
      <c r="C10" s="125"/>
      <c r="D10" s="125"/>
      <c r="E10" s="346"/>
      <c r="F10" s="346"/>
      <c r="G10" s="346"/>
      <c r="H10" s="345"/>
    </row>
    <row r="11" spans="1:11" s="122" customFormat="1" ht="20.25" hidden="1">
      <c r="A11" s="126"/>
      <c r="B11" s="125"/>
      <c r="C11" s="125"/>
      <c r="D11" s="125"/>
      <c r="E11" s="346"/>
      <c r="F11" s="346"/>
      <c r="G11" s="346"/>
      <c r="H11" s="345"/>
    </row>
    <row r="12" spans="1:11" s="122" customFormat="1" ht="20.25" hidden="1">
      <c r="A12" s="126"/>
      <c r="B12" s="125"/>
      <c r="C12" s="125"/>
      <c r="D12" s="125"/>
      <c r="E12" s="346"/>
      <c r="F12" s="346"/>
      <c r="G12" s="346"/>
      <c r="H12" s="345"/>
    </row>
    <row r="13" spans="1:11" s="122" customFormat="1" ht="20.25" hidden="1">
      <c r="A13" s="126"/>
      <c r="B13" s="125"/>
      <c r="C13" s="125"/>
      <c r="D13" s="125"/>
      <c r="E13" s="346"/>
      <c r="F13" s="346"/>
      <c r="G13" s="346"/>
      <c r="H13" s="345"/>
    </row>
    <row r="14" spans="1:11" s="254" customFormat="1" ht="15.75">
      <c r="A14" s="248" t="s">
        <v>2092</v>
      </c>
      <c r="B14" s="249"/>
      <c r="C14" s="350"/>
      <c r="D14" s="362" t="s">
        <v>2090</v>
      </c>
      <c r="E14" s="250"/>
      <c r="F14" s="250"/>
      <c r="G14" s="251"/>
      <c r="H14" s="251"/>
      <c r="I14" s="252"/>
      <c r="J14" s="251"/>
      <c r="K14" s="253"/>
    </row>
    <row r="15" spans="1:11" s="254" customFormat="1" ht="51">
      <c r="A15" s="255" t="s">
        <v>992</v>
      </c>
      <c r="B15" s="256" t="s">
        <v>4</v>
      </c>
      <c r="C15" s="351" t="s">
        <v>972</v>
      </c>
      <c r="D15" s="363" t="s">
        <v>2091</v>
      </c>
      <c r="E15" s="257" t="s">
        <v>1177</v>
      </c>
      <c r="F15" s="612" t="s">
        <v>1178</v>
      </c>
      <c r="G15" s="613"/>
      <c r="H15" s="613"/>
      <c r="I15" s="613"/>
      <c r="J15" s="613"/>
      <c r="K15" s="253"/>
    </row>
    <row r="16" spans="1:11" customFormat="1" ht="15.75">
      <c r="A16" s="258" t="s">
        <v>1179</v>
      </c>
      <c r="B16" s="259"/>
      <c r="C16" s="352"/>
      <c r="D16" s="352"/>
      <c r="E16" s="260"/>
      <c r="F16" s="260"/>
      <c r="G16" s="260"/>
      <c r="H16" s="260"/>
      <c r="I16" s="260"/>
      <c r="J16" s="260"/>
    </row>
    <row r="17" spans="1:10" customFormat="1" ht="15.75" thickBot="1">
      <c r="A17" s="261" t="s">
        <v>1180</v>
      </c>
      <c r="B17" s="262"/>
      <c r="C17" s="353"/>
      <c r="D17" s="353"/>
      <c r="E17" s="261"/>
      <c r="F17" s="264"/>
      <c r="G17" s="265"/>
      <c r="H17" s="265"/>
      <c r="I17" s="265"/>
      <c r="J17" s="266"/>
    </row>
    <row r="18" spans="1:10" customFormat="1" ht="13.5" thickBot="1">
      <c r="A18" s="267"/>
      <c r="B18" s="268" t="s">
        <v>1181</v>
      </c>
      <c r="C18" s="354"/>
      <c r="D18" s="354"/>
      <c r="E18" s="267"/>
      <c r="F18" s="269"/>
      <c r="G18" s="270"/>
      <c r="H18" s="270"/>
      <c r="I18" s="270"/>
      <c r="J18" s="270"/>
    </row>
    <row r="19" spans="1:10" customFormat="1" ht="33.75">
      <c r="A19" s="271" t="s">
        <v>1182</v>
      </c>
      <c r="B19" s="272" t="s">
        <v>1183</v>
      </c>
      <c r="C19" s="495">
        <v>369.59999999999997</v>
      </c>
      <c r="D19" s="364">
        <v>354.81599999999997</v>
      </c>
      <c r="E19" s="274" t="s">
        <v>1184</v>
      </c>
      <c r="F19" s="275" t="s">
        <v>1185</v>
      </c>
      <c r="G19" s="276" t="s">
        <v>1186</v>
      </c>
      <c r="H19" s="277"/>
      <c r="I19" s="278">
        <v>4607170100477</v>
      </c>
      <c r="J19" s="279"/>
    </row>
    <row r="20" spans="1:10" customFormat="1" ht="33.75">
      <c r="A20" s="280" t="s">
        <v>1187</v>
      </c>
      <c r="B20" s="281" t="s">
        <v>1188</v>
      </c>
      <c r="C20" s="495">
        <v>464.4</v>
      </c>
      <c r="D20" s="365">
        <v>445.82399999999996</v>
      </c>
      <c r="E20" s="275" t="s">
        <v>1189</v>
      </c>
      <c r="F20" s="275" t="s">
        <v>1185</v>
      </c>
      <c r="G20" s="276" t="s">
        <v>1190</v>
      </c>
      <c r="H20" s="277"/>
      <c r="I20" s="278">
        <v>4607170100460</v>
      </c>
      <c r="J20" s="279"/>
    </row>
    <row r="21" spans="1:10" customFormat="1" ht="33.75">
      <c r="A21" s="280" t="s">
        <v>1191</v>
      </c>
      <c r="B21" s="281" t="s">
        <v>1192</v>
      </c>
      <c r="C21" s="495">
        <v>324</v>
      </c>
      <c r="D21" s="365">
        <v>311.03999999999996</v>
      </c>
      <c r="E21" s="275" t="s">
        <v>1193</v>
      </c>
      <c r="F21" s="275" t="s">
        <v>1185</v>
      </c>
      <c r="G21" s="276" t="s">
        <v>1194</v>
      </c>
      <c r="H21" s="277"/>
      <c r="I21" s="278">
        <v>4607170101085</v>
      </c>
      <c r="J21" s="279"/>
    </row>
    <row r="22" spans="1:10" customFormat="1" ht="33.75">
      <c r="A22" s="280" t="s">
        <v>1195</v>
      </c>
      <c r="B22" s="281" t="s">
        <v>1196</v>
      </c>
      <c r="C22" s="495">
        <v>408</v>
      </c>
      <c r="D22" s="365">
        <v>391.67999999999995</v>
      </c>
      <c r="E22" s="274" t="s">
        <v>1197</v>
      </c>
      <c r="F22" s="275" t="s">
        <v>1185</v>
      </c>
      <c r="G22" s="276">
        <v>162050</v>
      </c>
      <c r="H22" s="277"/>
      <c r="I22" s="278">
        <v>4650078592721</v>
      </c>
      <c r="J22" s="279"/>
    </row>
    <row r="23" spans="1:10" customFormat="1" ht="33.75">
      <c r="A23" s="280" t="s">
        <v>1198</v>
      </c>
      <c r="B23" s="281" t="s">
        <v>1199</v>
      </c>
      <c r="C23" s="495">
        <v>472.79999999999995</v>
      </c>
      <c r="D23" s="365">
        <v>453.88799999999998</v>
      </c>
      <c r="E23" s="274" t="s">
        <v>1200</v>
      </c>
      <c r="F23" s="275" t="s">
        <v>1185</v>
      </c>
      <c r="G23" s="276">
        <v>162051</v>
      </c>
      <c r="H23" s="277"/>
      <c r="I23" s="278">
        <v>4650078592738</v>
      </c>
      <c r="J23" s="279"/>
    </row>
    <row r="24" spans="1:10" customFormat="1" ht="33.75">
      <c r="A24" s="280" t="s">
        <v>1201</v>
      </c>
      <c r="B24" s="281" t="s">
        <v>1202</v>
      </c>
      <c r="C24" s="495">
        <v>624</v>
      </c>
      <c r="D24" s="365">
        <v>599.04</v>
      </c>
      <c r="E24" s="274" t="s">
        <v>1203</v>
      </c>
      <c r="F24" s="275" t="s">
        <v>1185</v>
      </c>
      <c r="G24" s="276">
        <v>162063</v>
      </c>
      <c r="H24" s="277"/>
      <c r="I24" s="278">
        <v>4650078592745</v>
      </c>
      <c r="J24" s="279"/>
    </row>
    <row r="25" spans="1:10" customFormat="1" ht="33.75">
      <c r="A25" s="283" t="s">
        <v>1204</v>
      </c>
      <c r="B25" s="281" t="s">
        <v>1205</v>
      </c>
      <c r="C25" s="495">
        <v>1202.3999999999999</v>
      </c>
      <c r="D25" s="366">
        <v>1154.3039999999999</v>
      </c>
      <c r="E25" s="274" t="s">
        <v>1206</v>
      </c>
      <c r="F25" s="275" t="s">
        <v>1185</v>
      </c>
      <c r="G25" s="276" t="s">
        <v>1207</v>
      </c>
      <c r="H25" s="277"/>
      <c r="I25" s="278">
        <v>4607170106899</v>
      </c>
      <c r="J25" s="279"/>
    </row>
    <row r="26" spans="1:10" customFormat="1" ht="33.75">
      <c r="A26" s="280" t="s">
        <v>1208</v>
      </c>
      <c r="B26" s="281" t="s">
        <v>1209</v>
      </c>
      <c r="C26" s="495">
        <v>782.4</v>
      </c>
      <c r="D26" s="366">
        <v>751.10399999999993</v>
      </c>
      <c r="E26" s="274" t="s">
        <v>1210</v>
      </c>
      <c r="F26" s="275" t="s">
        <v>1211</v>
      </c>
      <c r="G26" s="276" t="s">
        <v>1212</v>
      </c>
      <c r="H26" s="277"/>
      <c r="I26" s="278">
        <v>4607170106929</v>
      </c>
      <c r="J26" s="279"/>
    </row>
    <row r="27" spans="1:10" customFormat="1" ht="33.75">
      <c r="A27" s="280" t="s">
        <v>1213</v>
      </c>
      <c r="B27" s="281" t="s">
        <v>1214</v>
      </c>
      <c r="C27" s="495">
        <v>1182</v>
      </c>
      <c r="D27" s="366">
        <v>1134.72</v>
      </c>
      <c r="E27" s="274" t="s">
        <v>1215</v>
      </c>
      <c r="F27" s="275" t="s">
        <v>1211</v>
      </c>
      <c r="G27" s="276">
        <v>178213</v>
      </c>
      <c r="H27" s="277"/>
      <c r="I27" s="278">
        <v>4607170106936</v>
      </c>
      <c r="J27" s="279"/>
    </row>
    <row r="28" spans="1:10" customFormat="1" ht="12.75">
      <c r="A28" s="284" t="s">
        <v>1216</v>
      </c>
      <c r="B28" s="285" t="s">
        <v>1217</v>
      </c>
      <c r="C28" s="495">
        <v>2426.4</v>
      </c>
      <c r="D28" s="367">
        <v>2329.3440000000001</v>
      </c>
      <c r="E28" s="274" t="s">
        <v>1218</v>
      </c>
      <c r="F28" s="275"/>
      <c r="G28" s="276"/>
      <c r="H28" s="277"/>
      <c r="I28" s="278">
        <v>4610091002973</v>
      </c>
      <c r="J28" s="279"/>
    </row>
    <row r="29" spans="1:10" customFormat="1" ht="12.75">
      <c r="A29" s="284" t="s">
        <v>1219</v>
      </c>
      <c r="B29" s="285" t="s">
        <v>1217</v>
      </c>
      <c r="C29" s="495">
        <v>2426.4</v>
      </c>
      <c r="D29" s="367">
        <v>2329.3440000000001</v>
      </c>
      <c r="E29" s="274" t="s">
        <v>1220</v>
      </c>
      <c r="F29" s="275"/>
      <c r="G29" s="276"/>
      <c r="H29" s="277"/>
      <c r="I29" s="278">
        <v>4610091002980</v>
      </c>
      <c r="J29" s="279"/>
    </row>
    <row r="30" spans="1:10" customFormat="1" ht="33.75">
      <c r="A30" s="280" t="s">
        <v>1221</v>
      </c>
      <c r="B30" s="281" t="s">
        <v>1222</v>
      </c>
      <c r="C30" s="495">
        <v>265.2</v>
      </c>
      <c r="D30" s="366">
        <v>254.59199999999998</v>
      </c>
      <c r="E30" s="274" t="s">
        <v>1223</v>
      </c>
      <c r="F30" s="275" t="s">
        <v>1224</v>
      </c>
      <c r="G30" s="276" t="s">
        <v>1225</v>
      </c>
      <c r="H30" s="277"/>
      <c r="I30" s="278">
        <v>4607170100286</v>
      </c>
      <c r="J30" s="279"/>
    </row>
    <row r="31" spans="1:10" customFormat="1" ht="22.5">
      <c r="A31" s="280" t="s">
        <v>1226</v>
      </c>
      <c r="B31" s="287" t="s">
        <v>1227</v>
      </c>
      <c r="C31" s="495">
        <v>273.59999999999997</v>
      </c>
      <c r="D31" s="365">
        <v>262.65600000000001</v>
      </c>
      <c r="E31" s="274" t="s">
        <v>1228</v>
      </c>
      <c r="F31" s="275"/>
      <c r="G31" s="276" t="s">
        <v>1229</v>
      </c>
      <c r="H31" s="277"/>
      <c r="I31" s="278">
        <v>4607170100293</v>
      </c>
      <c r="J31" s="279"/>
    </row>
    <row r="32" spans="1:10" customFormat="1" ht="22.5">
      <c r="A32" s="280" t="s">
        <v>1230</v>
      </c>
      <c r="B32" s="281" t="s">
        <v>1231</v>
      </c>
      <c r="C32" s="495">
        <v>171.6</v>
      </c>
      <c r="D32" s="365">
        <v>164.73599999999999</v>
      </c>
      <c r="E32" s="275" t="s">
        <v>1232</v>
      </c>
      <c r="F32" s="275"/>
      <c r="G32" s="276" t="s">
        <v>1233</v>
      </c>
      <c r="H32" s="277"/>
      <c r="I32" s="278">
        <v>4607170100323</v>
      </c>
      <c r="J32" s="279"/>
    </row>
    <row r="33" spans="1:10" customFormat="1" ht="22.5">
      <c r="A33" s="280" t="s">
        <v>1234</v>
      </c>
      <c r="B33" s="607" t="s">
        <v>1235</v>
      </c>
      <c r="C33" s="495">
        <v>175.2</v>
      </c>
      <c r="D33" s="365">
        <v>168.19199999999998</v>
      </c>
      <c r="E33" s="275" t="s">
        <v>1236</v>
      </c>
      <c r="F33" s="275"/>
      <c r="G33" s="276" t="s">
        <v>1237</v>
      </c>
      <c r="H33" s="277"/>
      <c r="I33" s="278">
        <v>4607170100347</v>
      </c>
      <c r="J33" s="279"/>
    </row>
    <row r="34" spans="1:10" customFormat="1" ht="33.75">
      <c r="A34" s="280" t="s">
        <v>1238</v>
      </c>
      <c r="B34" s="608"/>
      <c r="C34" s="495">
        <v>216</v>
      </c>
      <c r="D34" s="366">
        <v>207.35999999999999</v>
      </c>
      <c r="E34" s="275" t="s">
        <v>1239</v>
      </c>
      <c r="F34" s="275" t="s">
        <v>1224</v>
      </c>
      <c r="G34" s="276" t="s">
        <v>1240</v>
      </c>
      <c r="H34" s="277"/>
      <c r="I34" s="278">
        <v>4607170100361</v>
      </c>
      <c r="J34" s="279"/>
    </row>
    <row r="35" spans="1:10" customFormat="1" ht="22.5">
      <c r="A35" s="280" t="s">
        <v>1241</v>
      </c>
      <c r="B35" s="281" t="s">
        <v>1242</v>
      </c>
      <c r="C35" s="495">
        <v>171.6</v>
      </c>
      <c r="D35" s="366">
        <v>164.73599999999999</v>
      </c>
      <c r="E35" s="274" t="s">
        <v>1243</v>
      </c>
      <c r="F35" s="275"/>
      <c r="G35" s="276" t="s">
        <v>1244</v>
      </c>
      <c r="H35" s="277"/>
      <c r="I35" s="278">
        <v>4607170100446</v>
      </c>
      <c r="J35" s="279"/>
    </row>
    <row r="36" spans="1:10" customFormat="1" ht="67.5">
      <c r="A36" s="280" t="s">
        <v>1245</v>
      </c>
      <c r="B36" s="287" t="s">
        <v>1227</v>
      </c>
      <c r="C36" s="495">
        <v>350.4</v>
      </c>
      <c r="D36" s="365">
        <v>336.38399999999996</v>
      </c>
      <c r="E36" s="275" t="s">
        <v>1246</v>
      </c>
      <c r="F36" s="275" t="s">
        <v>1247</v>
      </c>
      <c r="G36" s="276" t="s">
        <v>1248</v>
      </c>
      <c r="H36" s="277"/>
      <c r="I36" s="278">
        <v>4607170101009</v>
      </c>
      <c r="J36" s="279"/>
    </row>
    <row r="37" spans="1:10" customFormat="1" ht="22.5">
      <c r="A37" s="482" t="s">
        <v>1249</v>
      </c>
      <c r="B37" s="272" t="s">
        <v>1250</v>
      </c>
      <c r="C37" s="495">
        <v>171.6</v>
      </c>
      <c r="D37" s="364">
        <v>164.73599999999999</v>
      </c>
      <c r="E37" s="282" t="s">
        <v>1251</v>
      </c>
      <c r="F37" s="275"/>
      <c r="G37" s="276" t="s">
        <v>1252</v>
      </c>
      <c r="H37" s="277"/>
      <c r="I37" s="278">
        <v>4607170101061</v>
      </c>
      <c r="J37" s="279"/>
    </row>
    <row r="38" spans="1:10" customFormat="1" ht="22.5">
      <c r="A38" s="280" t="s">
        <v>1253</v>
      </c>
      <c r="B38" s="281" t="s">
        <v>1254</v>
      </c>
      <c r="C38" s="495">
        <v>97.2</v>
      </c>
      <c r="D38" s="365">
        <v>93.311999999999998</v>
      </c>
      <c r="E38" s="275" t="s">
        <v>1255</v>
      </c>
      <c r="F38" s="275"/>
      <c r="G38" s="276" t="s">
        <v>1256</v>
      </c>
      <c r="H38" s="277"/>
      <c r="I38" s="278">
        <v>4607170101078</v>
      </c>
      <c r="J38" s="279"/>
    </row>
    <row r="39" spans="1:10" customFormat="1" ht="33.75">
      <c r="A39" s="280" t="s">
        <v>1257</v>
      </c>
      <c r="B39" s="281" t="s">
        <v>1258</v>
      </c>
      <c r="C39" s="495">
        <v>531.6</v>
      </c>
      <c r="D39" s="366">
        <v>510.33599999999996</v>
      </c>
      <c r="E39" s="274" t="s">
        <v>1259</v>
      </c>
      <c r="F39" s="275" t="s">
        <v>1260</v>
      </c>
      <c r="G39" s="276" t="s">
        <v>1261</v>
      </c>
      <c r="H39" s="277"/>
      <c r="I39" s="278">
        <v>4607170106271</v>
      </c>
      <c r="J39" s="279"/>
    </row>
    <row r="40" spans="1:10" customFormat="1" ht="22.5">
      <c r="A40" s="280" t="s">
        <v>1262</v>
      </c>
      <c r="B40" s="281" t="s">
        <v>1263</v>
      </c>
      <c r="C40" s="495">
        <v>652.79999999999995</v>
      </c>
      <c r="D40" s="366">
        <v>626.68799999999999</v>
      </c>
      <c r="E40" s="274" t="s">
        <v>1264</v>
      </c>
      <c r="F40" s="275" t="s">
        <v>1265</v>
      </c>
      <c r="G40" s="276" t="s">
        <v>1266</v>
      </c>
      <c r="H40" s="277"/>
      <c r="I40" s="278">
        <v>4607170101399</v>
      </c>
      <c r="J40" s="279"/>
    </row>
    <row r="41" spans="1:10" customFormat="1" ht="33.75">
      <c r="A41" s="280" t="s">
        <v>1267</v>
      </c>
      <c r="B41" s="281" t="s">
        <v>1268</v>
      </c>
      <c r="C41" s="495">
        <v>465.59999999999997</v>
      </c>
      <c r="D41" s="366">
        <v>446.97599999999994</v>
      </c>
      <c r="E41" s="274" t="s">
        <v>1269</v>
      </c>
      <c r="F41" s="275" t="s">
        <v>1270</v>
      </c>
      <c r="G41" s="276" t="s">
        <v>1271</v>
      </c>
      <c r="H41" s="277"/>
      <c r="I41" s="278">
        <v>4607170106882</v>
      </c>
      <c r="J41" s="279"/>
    </row>
    <row r="42" spans="1:10" customFormat="1" ht="33.75">
      <c r="A42" s="481" t="s">
        <v>1272</v>
      </c>
      <c r="B42" s="289" t="s">
        <v>1273</v>
      </c>
      <c r="C42" s="495">
        <v>774</v>
      </c>
      <c r="D42" s="368">
        <v>743.04</v>
      </c>
      <c r="E42" s="291" t="s">
        <v>1274</v>
      </c>
      <c r="F42" s="292" t="s">
        <v>1270</v>
      </c>
      <c r="G42" s="276" t="s">
        <v>1275</v>
      </c>
      <c r="H42" s="277"/>
      <c r="I42" s="278">
        <v>4650078592752</v>
      </c>
      <c r="J42" s="279"/>
    </row>
    <row r="43" spans="1:10" customFormat="1" ht="22.5">
      <c r="A43" s="288" t="s">
        <v>1276</v>
      </c>
      <c r="B43" s="293" t="s">
        <v>1227</v>
      </c>
      <c r="C43" s="495">
        <v>208.79999999999998</v>
      </c>
      <c r="D43" s="369">
        <v>200.44799999999998</v>
      </c>
      <c r="E43" s="290" t="s">
        <v>1277</v>
      </c>
      <c r="F43" s="292" t="s">
        <v>1278</v>
      </c>
      <c r="G43" s="276"/>
      <c r="H43" s="277"/>
      <c r="I43" s="278">
        <v>4650078597528</v>
      </c>
      <c r="J43" s="279"/>
    </row>
    <row r="44" spans="1:10" customFormat="1" ht="22.5">
      <c r="A44" s="280" t="s">
        <v>1279</v>
      </c>
      <c r="B44" s="285" t="s">
        <v>1280</v>
      </c>
      <c r="C44" s="495">
        <v>128.4</v>
      </c>
      <c r="D44" s="370">
        <v>123.264</v>
      </c>
      <c r="E44" s="286" t="s">
        <v>1281</v>
      </c>
      <c r="F44" s="294" t="s">
        <v>1282</v>
      </c>
      <c r="G44" s="295"/>
      <c r="H44" s="277"/>
      <c r="I44" s="278">
        <v>4610091000122</v>
      </c>
      <c r="J44" s="279"/>
    </row>
    <row r="45" spans="1:10" customFormat="1" ht="33.75">
      <c r="A45" s="280" t="s">
        <v>1283</v>
      </c>
      <c r="B45" s="285" t="s">
        <v>1284</v>
      </c>
      <c r="C45" s="495">
        <v>294</v>
      </c>
      <c r="D45" s="370">
        <v>282.23999999999995</v>
      </c>
      <c r="E45" s="286" t="s">
        <v>1285</v>
      </c>
      <c r="F45" s="294" t="s">
        <v>1286</v>
      </c>
      <c r="G45" s="295"/>
      <c r="H45" s="277"/>
      <c r="I45" s="278">
        <v>4610091000412</v>
      </c>
      <c r="J45" s="279"/>
    </row>
    <row r="46" spans="1:10" customFormat="1" ht="22.5">
      <c r="A46" s="280" t="s">
        <v>1287</v>
      </c>
      <c r="B46" s="285" t="s">
        <v>1288</v>
      </c>
      <c r="C46" s="495">
        <v>160.79999999999998</v>
      </c>
      <c r="D46" s="370">
        <v>154.36799999999999</v>
      </c>
      <c r="E46" s="286" t="s">
        <v>1289</v>
      </c>
      <c r="F46" s="294" t="s">
        <v>1282</v>
      </c>
      <c r="G46" s="295"/>
      <c r="H46" s="277"/>
      <c r="I46" s="278">
        <v>4610091000429</v>
      </c>
      <c r="J46" s="279"/>
    </row>
    <row r="47" spans="1:10" customFormat="1" ht="22.5">
      <c r="A47" s="280" t="s">
        <v>1290</v>
      </c>
      <c r="B47" s="285" t="s">
        <v>1291</v>
      </c>
      <c r="C47" s="495">
        <v>127.19999999999999</v>
      </c>
      <c r="D47" s="370">
        <v>122.11199999999999</v>
      </c>
      <c r="E47" s="286" t="s">
        <v>1292</v>
      </c>
      <c r="F47" s="294"/>
      <c r="G47" s="295"/>
      <c r="H47" s="277"/>
      <c r="I47" s="278">
        <v>4610091002140</v>
      </c>
      <c r="J47" s="279"/>
    </row>
    <row r="48" spans="1:10" customFormat="1" ht="15" thickBot="1">
      <c r="A48" s="296"/>
      <c r="B48" s="297" t="s">
        <v>1293</v>
      </c>
      <c r="C48" s="356"/>
      <c r="D48" s="356"/>
      <c r="E48" s="296"/>
      <c r="F48" s="296"/>
      <c r="G48" s="298"/>
      <c r="H48" s="298"/>
      <c r="I48" s="298"/>
      <c r="J48" s="298"/>
    </row>
    <row r="49" spans="1:10" customFormat="1" ht="22.5">
      <c r="A49" s="271" t="s">
        <v>1294</v>
      </c>
      <c r="B49" s="272" t="s">
        <v>1295</v>
      </c>
      <c r="C49" s="495">
        <v>932.4</v>
      </c>
      <c r="D49" s="364">
        <v>895.10399999999993</v>
      </c>
      <c r="E49" s="274" t="s">
        <v>1296</v>
      </c>
      <c r="F49" s="274"/>
      <c r="G49" s="276" t="s">
        <v>1297</v>
      </c>
      <c r="H49" s="277"/>
      <c r="I49" s="278">
        <v>4607170100187</v>
      </c>
      <c r="J49" s="279"/>
    </row>
    <row r="50" spans="1:10" customFormat="1" ht="22.5">
      <c r="A50" s="280" t="s">
        <v>1298</v>
      </c>
      <c r="B50" s="607" t="s">
        <v>1299</v>
      </c>
      <c r="C50" s="495">
        <v>1023.5999999999999</v>
      </c>
      <c r="D50" s="365">
        <v>982.65599999999995</v>
      </c>
      <c r="E50" s="275" t="s">
        <v>1300</v>
      </c>
      <c r="F50" s="275" t="s">
        <v>1301</v>
      </c>
      <c r="G50" s="276" t="s">
        <v>1302</v>
      </c>
      <c r="H50" s="277"/>
      <c r="I50" s="278">
        <v>4607170100194</v>
      </c>
      <c r="J50" s="279"/>
    </row>
    <row r="51" spans="1:10" customFormat="1" ht="22.5">
      <c r="A51" s="280" t="s">
        <v>1303</v>
      </c>
      <c r="B51" s="608"/>
      <c r="C51" s="495">
        <v>1065.5999999999999</v>
      </c>
      <c r="D51" s="365">
        <v>1022.9759999999999</v>
      </c>
      <c r="E51" s="275" t="s">
        <v>1300</v>
      </c>
      <c r="F51" s="275" t="s">
        <v>1304</v>
      </c>
      <c r="G51" s="276" t="s">
        <v>1305</v>
      </c>
      <c r="H51" s="277"/>
      <c r="I51" s="278">
        <v>4607170100200</v>
      </c>
      <c r="J51" s="279"/>
    </row>
    <row r="52" spans="1:10" customFormat="1" ht="22.5">
      <c r="A52" s="280" t="s">
        <v>1306</v>
      </c>
      <c r="B52" s="281" t="s">
        <v>1307</v>
      </c>
      <c r="C52" s="495">
        <v>1299.5999999999999</v>
      </c>
      <c r="D52" s="365">
        <v>1247.616</v>
      </c>
      <c r="E52" s="275" t="s">
        <v>1308</v>
      </c>
      <c r="F52" s="275"/>
      <c r="G52" s="276" t="s">
        <v>1309</v>
      </c>
      <c r="H52" s="277"/>
      <c r="I52" s="278">
        <v>4607170100217</v>
      </c>
      <c r="J52" s="279"/>
    </row>
    <row r="53" spans="1:10" customFormat="1" ht="22.5">
      <c r="A53" s="284" t="s">
        <v>1310</v>
      </c>
      <c r="B53" s="281" t="s">
        <v>1311</v>
      </c>
      <c r="C53" s="495">
        <v>2085.6</v>
      </c>
      <c r="D53" s="365">
        <v>2002.1759999999999</v>
      </c>
      <c r="E53" s="294" t="s">
        <v>1312</v>
      </c>
      <c r="F53" s="294" t="s">
        <v>1313</v>
      </c>
      <c r="G53" s="276" t="s">
        <v>1314</v>
      </c>
      <c r="H53" s="277"/>
      <c r="I53" s="278">
        <v>4607170100224</v>
      </c>
      <c r="J53" s="279"/>
    </row>
    <row r="54" spans="1:10" customFormat="1" ht="22.5">
      <c r="A54" s="284" t="s">
        <v>1315</v>
      </c>
      <c r="B54" s="287" t="s">
        <v>1316</v>
      </c>
      <c r="C54" s="495">
        <v>2739.6</v>
      </c>
      <c r="D54" s="365">
        <v>2630.0159999999996</v>
      </c>
      <c r="E54" s="294" t="s">
        <v>1317</v>
      </c>
      <c r="F54" s="294" t="s">
        <v>1318</v>
      </c>
      <c r="G54" s="276" t="s">
        <v>1319</v>
      </c>
      <c r="H54" s="277"/>
      <c r="I54" s="278">
        <v>4607170106400</v>
      </c>
      <c r="J54" s="279"/>
    </row>
    <row r="55" spans="1:10" customFormat="1" ht="22.5">
      <c r="A55" s="284" t="s">
        <v>1320</v>
      </c>
      <c r="B55" s="299" t="s">
        <v>1321</v>
      </c>
      <c r="C55" s="495">
        <v>2520</v>
      </c>
      <c r="D55" s="366">
        <v>2419.1999999999998</v>
      </c>
      <c r="E55" s="294" t="s">
        <v>1322</v>
      </c>
      <c r="F55" s="294" t="s">
        <v>1318</v>
      </c>
      <c r="G55" s="276">
        <v>143614</v>
      </c>
      <c r="H55" s="277"/>
      <c r="I55" s="278">
        <v>4607170106356</v>
      </c>
      <c r="J55" s="279"/>
    </row>
    <row r="56" spans="1:10" customFormat="1" ht="22.5">
      <c r="A56" s="280" t="s">
        <v>1323</v>
      </c>
      <c r="B56" s="609" t="s">
        <v>1324</v>
      </c>
      <c r="C56" s="495">
        <v>1808.3999999999999</v>
      </c>
      <c r="D56" s="365">
        <v>1736.0639999999999</v>
      </c>
      <c r="E56" s="275" t="s">
        <v>1325</v>
      </c>
      <c r="F56" s="275" t="s">
        <v>1326</v>
      </c>
      <c r="G56" s="276" t="s">
        <v>1327</v>
      </c>
      <c r="H56" s="277"/>
      <c r="I56" s="278">
        <v>4650078592776</v>
      </c>
      <c r="J56" s="279"/>
    </row>
    <row r="57" spans="1:10" customFormat="1" ht="22.5">
      <c r="A57" s="280" t="s">
        <v>1328</v>
      </c>
      <c r="B57" s="609"/>
      <c r="C57" s="495">
        <v>1808.3999999999999</v>
      </c>
      <c r="D57" s="366">
        <v>1736.0639999999999</v>
      </c>
      <c r="E57" s="275" t="s">
        <v>1329</v>
      </c>
      <c r="F57" s="275" t="s">
        <v>1330</v>
      </c>
      <c r="G57" s="276">
        <v>143614</v>
      </c>
      <c r="H57" s="277"/>
      <c r="I57" s="278">
        <v>4650078592769</v>
      </c>
      <c r="J57" s="279"/>
    </row>
    <row r="58" spans="1:10" customFormat="1" ht="22.5">
      <c r="A58" s="280" t="s">
        <v>1331</v>
      </c>
      <c r="B58" s="609"/>
      <c r="C58" s="495">
        <v>937.19999999999993</v>
      </c>
      <c r="D58" s="365">
        <v>899.71199999999988</v>
      </c>
      <c r="E58" s="275" t="s">
        <v>1332</v>
      </c>
      <c r="F58" s="275" t="s">
        <v>1301</v>
      </c>
      <c r="G58" s="276" t="s">
        <v>1333</v>
      </c>
      <c r="H58" s="277"/>
      <c r="I58" s="278">
        <v>4650078592783</v>
      </c>
      <c r="J58" s="279"/>
    </row>
    <row r="59" spans="1:10" customFormat="1" ht="22.5">
      <c r="A59" s="284" t="s">
        <v>1334</v>
      </c>
      <c r="B59" s="608"/>
      <c r="C59" s="495">
        <v>1874.3999999999999</v>
      </c>
      <c r="D59" s="365">
        <v>1799.4239999999998</v>
      </c>
      <c r="E59" s="294" t="s">
        <v>1335</v>
      </c>
      <c r="F59" s="294" t="s">
        <v>1336</v>
      </c>
      <c r="G59" s="295" t="s">
        <v>1337</v>
      </c>
      <c r="H59" s="277"/>
      <c r="I59" s="278">
        <v>4650078592790</v>
      </c>
      <c r="J59" s="279"/>
    </row>
    <row r="60" spans="1:10" customFormat="1" ht="22.5">
      <c r="A60" s="284" t="s">
        <v>1338</v>
      </c>
      <c r="B60" s="281" t="s">
        <v>1339</v>
      </c>
      <c r="C60" s="495">
        <v>944.4</v>
      </c>
      <c r="D60" s="365">
        <v>906.62399999999991</v>
      </c>
      <c r="E60" s="294" t="s">
        <v>1340</v>
      </c>
      <c r="F60" s="294" t="s">
        <v>1341</v>
      </c>
      <c r="G60" s="276" t="s">
        <v>1342</v>
      </c>
      <c r="H60" s="277"/>
      <c r="I60" s="278">
        <v>4607170100262</v>
      </c>
      <c r="J60" s="279"/>
    </row>
    <row r="61" spans="1:10" customFormat="1" ht="33.75">
      <c r="A61" s="280" t="s">
        <v>1343</v>
      </c>
      <c r="B61" s="300" t="s">
        <v>1344</v>
      </c>
      <c r="C61" s="495">
        <v>1002</v>
      </c>
      <c r="D61" s="366">
        <v>961.92</v>
      </c>
      <c r="E61" s="275" t="s">
        <v>1345</v>
      </c>
      <c r="F61" s="275" t="s">
        <v>1346</v>
      </c>
      <c r="G61" s="276" t="s">
        <v>1347</v>
      </c>
      <c r="H61" s="277"/>
      <c r="I61" s="278">
        <v>4607170100392</v>
      </c>
      <c r="J61" s="279"/>
    </row>
    <row r="62" spans="1:10" customFormat="1" ht="22.5">
      <c r="A62" s="280" t="s">
        <v>1348</v>
      </c>
      <c r="B62" s="281" t="s">
        <v>1349</v>
      </c>
      <c r="C62" s="495">
        <v>1542</v>
      </c>
      <c r="D62" s="365">
        <v>1480.32</v>
      </c>
      <c r="E62" s="275" t="s">
        <v>1350</v>
      </c>
      <c r="F62" s="275" t="s">
        <v>1346</v>
      </c>
      <c r="G62" s="276" t="s">
        <v>1351</v>
      </c>
      <c r="H62" s="277"/>
      <c r="I62" s="278">
        <v>4607170100408</v>
      </c>
      <c r="J62" s="279"/>
    </row>
    <row r="63" spans="1:10" customFormat="1" ht="22.5">
      <c r="A63" s="280" t="s">
        <v>1352</v>
      </c>
      <c r="B63" s="281" t="s">
        <v>1353</v>
      </c>
      <c r="C63" s="495">
        <v>1758</v>
      </c>
      <c r="D63" s="365">
        <v>1687.6799999999998</v>
      </c>
      <c r="E63" s="275" t="s">
        <v>1354</v>
      </c>
      <c r="F63" s="275" t="s">
        <v>1346</v>
      </c>
      <c r="G63" s="276" t="s">
        <v>1355</v>
      </c>
      <c r="H63" s="277"/>
      <c r="I63" s="278">
        <v>4607170100415</v>
      </c>
      <c r="J63" s="279"/>
    </row>
    <row r="64" spans="1:10" customFormat="1" ht="22.5">
      <c r="A64" s="301" t="s">
        <v>1356</v>
      </c>
      <c r="B64" s="272" t="s">
        <v>1357</v>
      </c>
      <c r="C64" s="495">
        <v>339.59999999999997</v>
      </c>
      <c r="D64" s="371">
        <v>326.01599999999996</v>
      </c>
      <c r="E64" s="286" t="s">
        <v>1358</v>
      </c>
      <c r="F64" s="294" t="s">
        <v>1359</v>
      </c>
      <c r="G64" s="276" t="s">
        <v>1360</v>
      </c>
      <c r="H64" s="277"/>
      <c r="I64" s="278">
        <v>4607170101023</v>
      </c>
      <c r="J64" s="279"/>
    </row>
    <row r="65" spans="1:10" customFormat="1" ht="22.5">
      <c r="A65" s="280" t="s">
        <v>1361</v>
      </c>
      <c r="B65" s="281" t="s">
        <v>1362</v>
      </c>
      <c r="C65" s="495">
        <v>416.4</v>
      </c>
      <c r="D65" s="366">
        <v>399.74399999999997</v>
      </c>
      <c r="E65" s="275" t="s">
        <v>1363</v>
      </c>
      <c r="F65" s="275" t="s">
        <v>1364</v>
      </c>
      <c r="G65" s="276" t="s">
        <v>1365</v>
      </c>
      <c r="H65" s="277"/>
      <c r="I65" s="278">
        <v>4607170101030</v>
      </c>
      <c r="J65" s="279"/>
    </row>
    <row r="66" spans="1:10" customFormat="1" ht="22.5">
      <c r="A66" s="280" t="s">
        <v>1366</v>
      </c>
      <c r="B66" s="281" t="s">
        <v>1367</v>
      </c>
      <c r="C66" s="495">
        <v>416.4</v>
      </c>
      <c r="D66" s="366">
        <v>399.74399999999997</v>
      </c>
      <c r="E66" s="275" t="s">
        <v>1368</v>
      </c>
      <c r="F66" s="275" t="s">
        <v>1364</v>
      </c>
      <c r="G66" s="276" t="s">
        <v>1369</v>
      </c>
      <c r="H66" s="277"/>
      <c r="I66" s="278">
        <v>4607170101047</v>
      </c>
      <c r="J66" s="279"/>
    </row>
    <row r="67" spans="1:10" customFormat="1" ht="22.5">
      <c r="A67" s="280" t="s">
        <v>1370</v>
      </c>
      <c r="B67" s="281" t="s">
        <v>1371</v>
      </c>
      <c r="C67" s="495">
        <v>926.4</v>
      </c>
      <c r="D67" s="366">
        <v>889.34399999999994</v>
      </c>
      <c r="E67" s="274" t="s">
        <v>1372</v>
      </c>
      <c r="F67" s="275"/>
      <c r="G67" s="276" t="s">
        <v>1373</v>
      </c>
      <c r="H67" s="277"/>
      <c r="I67" s="278">
        <v>4607170101054</v>
      </c>
      <c r="J67" s="279"/>
    </row>
    <row r="68" spans="1:10" customFormat="1" ht="22.5">
      <c r="A68" s="280" t="s">
        <v>1374</v>
      </c>
      <c r="B68" s="281" t="s">
        <v>1375</v>
      </c>
      <c r="C68" s="495">
        <v>348</v>
      </c>
      <c r="D68" s="366">
        <v>334.08</v>
      </c>
      <c r="E68" s="275" t="s">
        <v>1376</v>
      </c>
      <c r="F68" s="275" t="s">
        <v>1364</v>
      </c>
      <c r="G68" s="276" t="s">
        <v>1377</v>
      </c>
      <c r="H68" s="277"/>
      <c r="I68" s="278">
        <v>4607170101405</v>
      </c>
      <c r="J68" s="279"/>
    </row>
    <row r="69" spans="1:10" customFormat="1" ht="22.5">
      <c r="A69" s="481" t="s">
        <v>1378</v>
      </c>
      <c r="B69" s="287" t="s">
        <v>1379</v>
      </c>
      <c r="C69" s="495">
        <v>3138</v>
      </c>
      <c r="D69" s="372">
        <v>3012.4799999999996</v>
      </c>
      <c r="E69" s="275" t="s">
        <v>1380</v>
      </c>
      <c r="F69" s="275" t="s">
        <v>1346</v>
      </c>
      <c r="G69" s="276" t="s">
        <v>1381</v>
      </c>
      <c r="H69" s="277"/>
      <c r="I69" s="278">
        <v>4607170101429</v>
      </c>
      <c r="J69" s="279"/>
    </row>
    <row r="70" spans="1:10" customFormat="1" ht="56.25">
      <c r="A70" s="284" t="s">
        <v>1382</v>
      </c>
      <c r="B70" s="281" t="s">
        <v>1383</v>
      </c>
      <c r="C70" s="495">
        <v>2872.7999999999997</v>
      </c>
      <c r="D70" s="365">
        <v>2757.8879999999999</v>
      </c>
      <c r="E70" s="294" t="s">
        <v>1384</v>
      </c>
      <c r="F70" s="275" t="s">
        <v>1385</v>
      </c>
      <c r="G70" s="276" t="s">
        <v>1386</v>
      </c>
      <c r="H70" s="277"/>
      <c r="I70" s="278">
        <v>4607170101412</v>
      </c>
      <c r="J70" s="279"/>
    </row>
    <row r="71" spans="1:10" customFormat="1" ht="45">
      <c r="A71" s="284" t="s">
        <v>1387</v>
      </c>
      <c r="B71" s="281" t="s">
        <v>1388</v>
      </c>
      <c r="C71" s="495">
        <v>2626.7999999999997</v>
      </c>
      <c r="D71" s="365">
        <v>2521.7279999999996</v>
      </c>
      <c r="E71" s="294" t="s">
        <v>1389</v>
      </c>
      <c r="F71" s="294" t="s">
        <v>1390</v>
      </c>
      <c r="G71" s="276" t="s">
        <v>1391</v>
      </c>
      <c r="H71" s="277"/>
      <c r="I71" s="278">
        <v>4607170106363</v>
      </c>
      <c r="J71" s="279"/>
    </row>
    <row r="72" spans="1:10" customFormat="1" ht="33.75">
      <c r="A72" s="280" t="s">
        <v>1392</v>
      </c>
      <c r="B72" s="281" t="s">
        <v>1393</v>
      </c>
      <c r="C72" s="495">
        <v>1934.3999999999999</v>
      </c>
      <c r="D72" s="366">
        <v>1857.0239999999999</v>
      </c>
      <c r="E72" s="274" t="s">
        <v>1394</v>
      </c>
      <c r="F72" s="275" t="s">
        <v>1346</v>
      </c>
      <c r="G72" s="276" t="s">
        <v>1395</v>
      </c>
      <c r="H72" s="277"/>
      <c r="I72" s="278">
        <v>4607170106301</v>
      </c>
      <c r="J72" s="279"/>
    </row>
    <row r="73" spans="1:10" customFormat="1" ht="22.5">
      <c r="A73" s="280" t="s">
        <v>1396</v>
      </c>
      <c r="B73" s="281" t="s">
        <v>1397</v>
      </c>
      <c r="C73" s="495">
        <v>1653.6</v>
      </c>
      <c r="D73" s="366">
        <v>1587.4559999999999</v>
      </c>
      <c r="E73" s="302" t="s">
        <v>1398</v>
      </c>
      <c r="F73" s="275"/>
      <c r="G73" s="276" t="s">
        <v>1399</v>
      </c>
      <c r="H73" s="277"/>
      <c r="I73" s="278">
        <v>4607170106318</v>
      </c>
      <c r="J73" s="279"/>
    </row>
    <row r="74" spans="1:10" customFormat="1" ht="22.5">
      <c r="A74" s="280" t="s">
        <v>1400</v>
      </c>
      <c r="B74" s="281" t="s">
        <v>1401</v>
      </c>
      <c r="C74" s="495">
        <v>402</v>
      </c>
      <c r="D74" s="366">
        <v>385.91999999999996</v>
      </c>
      <c r="E74" s="274" t="s">
        <v>1402</v>
      </c>
      <c r="F74" s="275" t="s">
        <v>1359</v>
      </c>
      <c r="G74" s="276" t="s">
        <v>1403</v>
      </c>
      <c r="H74" s="277"/>
      <c r="I74" s="278"/>
      <c r="J74" s="279"/>
    </row>
    <row r="75" spans="1:10" customFormat="1" ht="45">
      <c r="A75" s="280" t="s">
        <v>1404</v>
      </c>
      <c r="B75" s="281" t="s">
        <v>1405</v>
      </c>
      <c r="C75" s="495">
        <v>586.79999999999995</v>
      </c>
      <c r="D75" s="366">
        <v>563.32799999999997</v>
      </c>
      <c r="E75" s="274" t="s">
        <v>1406</v>
      </c>
      <c r="F75" s="275" t="s">
        <v>1407</v>
      </c>
      <c r="G75" s="276" t="s">
        <v>1408</v>
      </c>
      <c r="H75" s="277"/>
      <c r="I75" s="278">
        <v>4607170106332</v>
      </c>
      <c r="J75" s="279"/>
    </row>
    <row r="76" spans="1:10" customFormat="1" ht="22.5">
      <c r="A76" s="280" t="s">
        <v>1409</v>
      </c>
      <c r="B76" s="281" t="s">
        <v>1410</v>
      </c>
      <c r="C76" s="495">
        <v>433.2</v>
      </c>
      <c r="D76" s="366">
        <v>415.87199999999996</v>
      </c>
      <c r="E76" s="274" t="s">
        <v>1411</v>
      </c>
      <c r="F76" s="275" t="s">
        <v>1364</v>
      </c>
      <c r="G76" s="276" t="s">
        <v>1412</v>
      </c>
      <c r="H76" s="277"/>
      <c r="I76" s="278">
        <v>4607170106349</v>
      </c>
      <c r="J76" s="279"/>
    </row>
    <row r="77" spans="1:10" customFormat="1" ht="45">
      <c r="A77" s="284" t="s">
        <v>1413</v>
      </c>
      <c r="B77" s="300" t="s">
        <v>1414</v>
      </c>
      <c r="C77" s="495">
        <v>2604</v>
      </c>
      <c r="D77" s="365">
        <v>2499.8399999999997</v>
      </c>
      <c r="E77" s="294" t="s">
        <v>1415</v>
      </c>
      <c r="F77" s="294" t="s">
        <v>1390</v>
      </c>
      <c r="G77" s="276" t="s">
        <v>1416</v>
      </c>
      <c r="H77" s="277"/>
      <c r="I77" s="278">
        <v>4607170106370</v>
      </c>
      <c r="J77" s="279"/>
    </row>
    <row r="78" spans="1:10" customFormat="1" ht="12.75">
      <c r="A78" s="284" t="s">
        <v>1417</v>
      </c>
      <c r="B78" s="300" t="s">
        <v>1418</v>
      </c>
      <c r="C78" s="495">
        <v>2082</v>
      </c>
      <c r="D78" s="365">
        <v>1998.7199999999998</v>
      </c>
      <c r="E78" s="294" t="s">
        <v>1419</v>
      </c>
      <c r="F78" s="294" t="s">
        <v>1420</v>
      </c>
      <c r="G78" s="276" t="s">
        <v>1421</v>
      </c>
      <c r="H78" s="277"/>
      <c r="I78" s="278">
        <v>4607170106387</v>
      </c>
      <c r="J78" s="279"/>
    </row>
    <row r="79" spans="1:10" customFormat="1" ht="22.5">
      <c r="A79" s="284" t="s">
        <v>1422</v>
      </c>
      <c r="B79" s="300" t="s">
        <v>1423</v>
      </c>
      <c r="C79" s="495">
        <v>1233.5999999999999</v>
      </c>
      <c r="D79" s="365">
        <v>1184.2559999999999</v>
      </c>
      <c r="E79" s="294" t="s">
        <v>1424</v>
      </c>
      <c r="F79" s="294"/>
      <c r="G79" s="276" t="s">
        <v>1425</v>
      </c>
      <c r="H79" s="277"/>
      <c r="I79" s="278">
        <v>4607170106394</v>
      </c>
      <c r="J79" s="279"/>
    </row>
    <row r="80" spans="1:10" customFormat="1" ht="33.75">
      <c r="A80" s="280" t="s">
        <v>1426</v>
      </c>
      <c r="B80" s="272" t="s">
        <v>1427</v>
      </c>
      <c r="C80" s="495">
        <v>7411.2</v>
      </c>
      <c r="D80" s="372">
        <v>7114.7519999999995</v>
      </c>
      <c r="E80" s="275" t="s">
        <v>1428</v>
      </c>
      <c r="F80" s="275" t="s">
        <v>1346</v>
      </c>
      <c r="G80" s="276" t="s">
        <v>1429</v>
      </c>
      <c r="H80" s="277"/>
      <c r="I80" s="278">
        <v>4650078592806</v>
      </c>
      <c r="J80" s="279"/>
    </row>
    <row r="81" spans="1:10" customFormat="1" ht="22.5">
      <c r="A81" s="280" t="s">
        <v>1430</v>
      </c>
      <c r="B81" s="272" t="s">
        <v>1431</v>
      </c>
      <c r="C81" s="495">
        <v>2533.1999999999998</v>
      </c>
      <c r="D81" s="372">
        <v>2431.8719999999998</v>
      </c>
      <c r="E81" s="275" t="s">
        <v>1432</v>
      </c>
      <c r="F81" s="275" t="s">
        <v>1433</v>
      </c>
      <c r="G81" s="276">
        <v>162057</v>
      </c>
      <c r="H81" s="277"/>
      <c r="I81" s="278">
        <v>4650078592813</v>
      </c>
      <c r="J81" s="279"/>
    </row>
    <row r="82" spans="1:10" customFormat="1" ht="22.5">
      <c r="A82" s="280" t="s">
        <v>1434</v>
      </c>
      <c r="B82" s="272" t="s">
        <v>1435</v>
      </c>
      <c r="C82" s="495">
        <v>1125.5999999999999</v>
      </c>
      <c r="D82" s="368">
        <v>1080.576</v>
      </c>
      <c r="E82" s="275" t="s">
        <v>1436</v>
      </c>
      <c r="F82" s="275"/>
      <c r="G82" s="276">
        <v>162058</v>
      </c>
      <c r="H82" s="277"/>
      <c r="I82" s="278">
        <v>4650078592820</v>
      </c>
      <c r="J82" s="279"/>
    </row>
    <row r="83" spans="1:10" customFormat="1" ht="22.5">
      <c r="A83" s="280" t="s">
        <v>1437</v>
      </c>
      <c r="B83" s="272" t="s">
        <v>1438</v>
      </c>
      <c r="C83" s="495">
        <v>1360.8</v>
      </c>
      <c r="D83" s="368">
        <v>1306.3679999999999</v>
      </c>
      <c r="E83" s="275">
        <v>4704</v>
      </c>
      <c r="F83" s="275"/>
      <c r="G83" s="276">
        <v>162059</v>
      </c>
      <c r="H83" s="277"/>
      <c r="I83" s="278">
        <v>4650078592837</v>
      </c>
      <c r="J83" s="279"/>
    </row>
    <row r="84" spans="1:10" customFormat="1" ht="22.5">
      <c r="A84" s="280" t="s">
        <v>1439</v>
      </c>
      <c r="B84" s="287" t="s">
        <v>1440</v>
      </c>
      <c r="C84" s="495">
        <v>886.8</v>
      </c>
      <c r="D84" s="373">
        <v>851.32799999999997</v>
      </c>
      <c r="E84" s="282" t="s">
        <v>1441</v>
      </c>
      <c r="F84" s="275" t="s">
        <v>1442</v>
      </c>
      <c r="G84" s="276">
        <v>178210</v>
      </c>
      <c r="H84" s="277"/>
      <c r="I84" s="278">
        <v>4607170106905</v>
      </c>
      <c r="J84" s="279"/>
    </row>
    <row r="85" spans="1:10" customFormat="1" ht="45">
      <c r="A85" s="280" t="s">
        <v>1443</v>
      </c>
      <c r="B85" s="287" t="s">
        <v>1444</v>
      </c>
      <c r="C85" s="495">
        <v>616.79999999999995</v>
      </c>
      <c r="D85" s="373">
        <v>592.12799999999993</v>
      </c>
      <c r="E85" s="282" t="s">
        <v>1445</v>
      </c>
      <c r="F85" s="275" t="s">
        <v>1446</v>
      </c>
      <c r="G85" s="276">
        <v>178211</v>
      </c>
      <c r="H85" s="277"/>
      <c r="I85" s="278">
        <v>4607170106912</v>
      </c>
      <c r="J85" s="279"/>
    </row>
    <row r="86" spans="1:10" customFormat="1" ht="22.5">
      <c r="A86" s="280" t="s">
        <v>1447</v>
      </c>
      <c r="B86" s="287" t="s">
        <v>1448</v>
      </c>
      <c r="C86" s="495">
        <v>4062</v>
      </c>
      <c r="D86" s="373">
        <v>3899.5199999999995</v>
      </c>
      <c r="E86" s="282" t="s">
        <v>1449</v>
      </c>
      <c r="F86" s="275"/>
      <c r="G86" s="276">
        <v>198306</v>
      </c>
      <c r="H86" s="277"/>
      <c r="I86" s="278">
        <v>4650078595692</v>
      </c>
      <c r="J86" s="279"/>
    </row>
    <row r="87" spans="1:10" customFormat="1" ht="22.5">
      <c r="A87" s="280" t="s">
        <v>1450</v>
      </c>
      <c r="B87" s="287" t="s">
        <v>1451</v>
      </c>
      <c r="C87" s="495">
        <v>4546.8</v>
      </c>
      <c r="D87" s="373">
        <v>4364.9279999999999</v>
      </c>
      <c r="E87" s="282" t="s">
        <v>1452</v>
      </c>
      <c r="F87" s="275"/>
      <c r="G87" s="276">
        <v>198311</v>
      </c>
      <c r="H87" s="277"/>
      <c r="I87" s="278">
        <v>4650078595708</v>
      </c>
      <c r="J87" s="279"/>
    </row>
    <row r="88" spans="1:10" customFormat="1" ht="22.5">
      <c r="A88" s="280" t="s">
        <v>1453</v>
      </c>
      <c r="B88" s="287" t="s">
        <v>1454</v>
      </c>
      <c r="C88" s="495">
        <v>5210.3999999999996</v>
      </c>
      <c r="D88" s="373">
        <v>5001.9839999999995</v>
      </c>
      <c r="E88" s="282" t="s">
        <v>1455</v>
      </c>
      <c r="F88" s="275"/>
      <c r="G88" s="276">
        <v>198312</v>
      </c>
      <c r="H88" s="277"/>
      <c r="I88" s="278">
        <v>4650078595715</v>
      </c>
      <c r="J88" s="279"/>
    </row>
    <row r="89" spans="1:10" customFormat="1" ht="12.75">
      <c r="A89" s="283" t="s">
        <v>1456</v>
      </c>
      <c r="B89" s="287" t="s">
        <v>1457</v>
      </c>
      <c r="C89" s="495">
        <v>1191.5999999999999</v>
      </c>
      <c r="D89" s="373">
        <v>1143.9359999999999</v>
      </c>
      <c r="E89" s="282" t="s">
        <v>1458</v>
      </c>
      <c r="F89" s="275"/>
      <c r="G89" s="276">
        <v>198300</v>
      </c>
      <c r="H89" s="277"/>
      <c r="I89" s="278">
        <v>4650078595661</v>
      </c>
      <c r="J89" s="279"/>
    </row>
    <row r="90" spans="1:10" customFormat="1" ht="22.5">
      <c r="A90" s="280" t="s">
        <v>1459</v>
      </c>
      <c r="B90" s="287" t="s">
        <v>1460</v>
      </c>
      <c r="C90" s="495">
        <v>1425.6</v>
      </c>
      <c r="D90" s="373">
        <v>1368.5759999999998</v>
      </c>
      <c r="E90" s="282" t="s">
        <v>1461</v>
      </c>
      <c r="F90" s="275"/>
      <c r="G90" s="276">
        <v>198301</v>
      </c>
      <c r="H90" s="277"/>
      <c r="I90" s="278">
        <v>4650078595678</v>
      </c>
      <c r="J90" s="279"/>
    </row>
    <row r="91" spans="1:10" customFormat="1" ht="22.5">
      <c r="A91" s="280" t="s">
        <v>1462</v>
      </c>
      <c r="B91" s="287" t="s">
        <v>1463</v>
      </c>
      <c r="C91" s="495">
        <v>3042</v>
      </c>
      <c r="D91" s="373">
        <v>2920.3199999999997</v>
      </c>
      <c r="E91" s="282" t="s">
        <v>1464</v>
      </c>
      <c r="F91" s="275"/>
      <c r="G91" s="276">
        <v>198313</v>
      </c>
      <c r="H91" s="277"/>
      <c r="I91" s="278">
        <v>4650078595722</v>
      </c>
      <c r="J91" s="279"/>
    </row>
    <row r="92" spans="1:10" customFormat="1" ht="90">
      <c r="A92" s="288" t="s">
        <v>1465</v>
      </c>
      <c r="B92" s="293" t="s">
        <v>1466</v>
      </c>
      <c r="C92" s="495">
        <v>1682.3999999999999</v>
      </c>
      <c r="D92" s="374">
        <v>1615.1039999999998</v>
      </c>
      <c r="E92" s="290" t="s">
        <v>1467</v>
      </c>
      <c r="F92" s="292"/>
      <c r="G92" s="276">
        <v>188511</v>
      </c>
      <c r="H92" s="277"/>
      <c r="I92" s="278">
        <v>4650078595357</v>
      </c>
      <c r="J92" s="279"/>
    </row>
    <row r="93" spans="1:10" customFormat="1" ht="22.5">
      <c r="A93" s="280" t="s">
        <v>1468</v>
      </c>
      <c r="B93" s="287" t="s">
        <v>1469</v>
      </c>
      <c r="C93" s="495">
        <v>906</v>
      </c>
      <c r="D93" s="373">
        <v>869.76</v>
      </c>
      <c r="E93" s="282" t="s">
        <v>1470</v>
      </c>
      <c r="F93" s="275" t="s">
        <v>1301</v>
      </c>
      <c r="G93" s="276"/>
      <c r="H93" s="277"/>
      <c r="I93" s="278">
        <v>4650078597535</v>
      </c>
      <c r="J93" s="279"/>
    </row>
    <row r="94" spans="1:10" customFormat="1" ht="22.5">
      <c r="A94" s="288" t="s">
        <v>1471</v>
      </c>
      <c r="B94" s="293" t="s">
        <v>1469</v>
      </c>
      <c r="C94" s="495">
        <v>906</v>
      </c>
      <c r="D94" s="374">
        <v>869.76</v>
      </c>
      <c r="E94" s="290" t="s">
        <v>1470</v>
      </c>
      <c r="F94" s="292" t="s">
        <v>1304</v>
      </c>
      <c r="G94" s="276"/>
      <c r="H94" s="277"/>
      <c r="I94" s="278">
        <v>4650078597559</v>
      </c>
      <c r="J94" s="279"/>
    </row>
    <row r="95" spans="1:10" customFormat="1" ht="22.5">
      <c r="A95" s="280" t="s">
        <v>1472</v>
      </c>
      <c r="B95" s="287" t="s">
        <v>1473</v>
      </c>
      <c r="C95" s="495">
        <v>793.19999999999993</v>
      </c>
      <c r="D95" s="373">
        <v>761.47199999999998</v>
      </c>
      <c r="E95" s="282" t="s">
        <v>1474</v>
      </c>
      <c r="F95" s="275"/>
      <c r="G95" s="276">
        <v>209915</v>
      </c>
      <c r="H95" s="277"/>
      <c r="I95" s="278">
        <v>4650078597702</v>
      </c>
      <c r="J95" s="279"/>
    </row>
    <row r="96" spans="1:10" customFormat="1" ht="22.5">
      <c r="A96" s="280" t="s">
        <v>1475</v>
      </c>
      <c r="B96" s="287" t="s">
        <v>1476</v>
      </c>
      <c r="C96" s="495">
        <v>1408.8</v>
      </c>
      <c r="D96" s="373">
        <v>1352.4479999999999</v>
      </c>
      <c r="E96" s="282" t="s">
        <v>1477</v>
      </c>
      <c r="F96" s="275"/>
      <c r="G96" s="276">
        <v>210265</v>
      </c>
      <c r="H96" s="277"/>
      <c r="I96" s="278">
        <v>4650078597771</v>
      </c>
      <c r="J96" s="279"/>
    </row>
    <row r="97" spans="1:10" customFormat="1" ht="22.5">
      <c r="A97" s="280" t="s">
        <v>1478</v>
      </c>
      <c r="B97" s="287" t="s">
        <v>1479</v>
      </c>
      <c r="C97" s="495">
        <v>690</v>
      </c>
      <c r="D97" s="373">
        <v>662.4</v>
      </c>
      <c r="E97" s="282" t="s">
        <v>1345</v>
      </c>
      <c r="F97" s="275" t="s">
        <v>1420</v>
      </c>
      <c r="G97" s="276">
        <v>210267</v>
      </c>
      <c r="H97" s="277"/>
      <c r="I97" s="278">
        <v>4650078597764</v>
      </c>
      <c r="J97" s="279"/>
    </row>
    <row r="98" spans="1:10" customFormat="1" ht="22.5">
      <c r="A98" s="271" t="s">
        <v>1480</v>
      </c>
      <c r="B98" s="299" t="s">
        <v>1481</v>
      </c>
      <c r="C98" s="495">
        <v>4317.5999999999995</v>
      </c>
      <c r="D98" s="355">
        <v>4144.8959999999997</v>
      </c>
      <c r="E98" s="273" t="s">
        <v>1482</v>
      </c>
      <c r="F98" s="274" t="s">
        <v>1346</v>
      </c>
      <c r="G98" s="276"/>
      <c r="H98" s="277"/>
      <c r="I98" s="278">
        <v>4610091000092</v>
      </c>
      <c r="J98" s="279"/>
    </row>
    <row r="99" spans="1:10" customFormat="1" ht="22.5">
      <c r="A99" s="271" t="s">
        <v>1483</v>
      </c>
      <c r="B99" s="299" t="s">
        <v>1484</v>
      </c>
      <c r="C99" s="495">
        <v>772.8</v>
      </c>
      <c r="D99" s="355">
        <v>741.88799999999992</v>
      </c>
      <c r="E99" s="273" t="s">
        <v>1485</v>
      </c>
      <c r="F99" s="274" t="s">
        <v>1486</v>
      </c>
      <c r="G99" s="276"/>
      <c r="H99" s="277"/>
      <c r="I99" s="278">
        <v>4610091000641</v>
      </c>
      <c r="J99" s="279"/>
    </row>
    <row r="100" spans="1:10" customFormat="1" ht="22.5">
      <c r="A100" s="271" t="s">
        <v>1487</v>
      </c>
      <c r="B100" s="299" t="s">
        <v>1488</v>
      </c>
      <c r="C100" s="495">
        <v>1196.3999999999999</v>
      </c>
      <c r="D100" s="355">
        <v>1148.5439999999999</v>
      </c>
      <c r="E100" s="273" t="s">
        <v>1489</v>
      </c>
      <c r="F100" s="274" t="s">
        <v>1486</v>
      </c>
      <c r="G100" s="276"/>
      <c r="H100" s="277"/>
      <c r="I100" s="278">
        <v>4610091000634</v>
      </c>
      <c r="J100" s="279"/>
    </row>
    <row r="101" spans="1:10" customFormat="1" ht="22.5">
      <c r="A101" s="271" t="s">
        <v>1490</v>
      </c>
      <c r="B101" s="299" t="s">
        <v>1491</v>
      </c>
      <c r="C101" s="495">
        <v>92.399999999999991</v>
      </c>
      <c r="D101" s="355">
        <v>88.703999999999994</v>
      </c>
      <c r="E101" s="273" t="s">
        <v>1492</v>
      </c>
      <c r="F101" s="274" t="s">
        <v>1493</v>
      </c>
      <c r="G101" s="276"/>
      <c r="H101" s="277"/>
      <c r="I101" s="278">
        <v>4610091000733</v>
      </c>
      <c r="J101" s="279"/>
    </row>
    <row r="102" spans="1:10" customFormat="1" ht="34.5" thickBot="1">
      <c r="A102" s="271" t="s">
        <v>1494</v>
      </c>
      <c r="B102" s="299" t="s">
        <v>1495</v>
      </c>
      <c r="C102" s="495">
        <v>5745.5999999999995</v>
      </c>
      <c r="D102" s="375">
        <v>5515.7759999999998</v>
      </c>
      <c r="E102" s="273" t="s">
        <v>1496</v>
      </c>
      <c r="F102" s="274" t="s">
        <v>1346</v>
      </c>
      <c r="G102" s="276"/>
      <c r="H102" s="277"/>
      <c r="I102" s="278">
        <v>4610091006506</v>
      </c>
      <c r="J102" s="279"/>
    </row>
    <row r="103" spans="1:10" customFormat="1" ht="13.5" thickBot="1">
      <c r="A103" s="267"/>
      <c r="B103" s="268" t="s">
        <v>1497</v>
      </c>
      <c r="C103" s="354"/>
      <c r="D103" s="354"/>
      <c r="E103" s="267"/>
      <c r="F103" s="267"/>
      <c r="G103" s="270"/>
      <c r="H103" s="270"/>
      <c r="I103" s="270"/>
      <c r="J103" s="270"/>
    </row>
    <row r="104" spans="1:10" customFormat="1" ht="45">
      <c r="A104" s="482" t="s">
        <v>1498</v>
      </c>
      <c r="B104" s="272" t="s">
        <v>1183</v>
      </c>
      <c r="C104" s="495">
        <v>480</v>
      </c>
      <c r="D104" s="364">
        <v>460.79999999999995</v>
      </c>
      <c r="E104" s="274" t="s">
        <v>1499</v>
      </c>
      <c r="F104" s="274" t="s">
        <v>1500</v>
      </c>
      <c r="G104" s="276" t="s">
        <v>1501</v>
      </c>
      <c r="H104" s="277"/>
      <c r="I104" s="278">
        <v>4650078592844</v>
      </c>
      <c r="J104" s="279"/>
    </row>
    <row r="105" spans="1:10" customFormat="1" ht="56.25">
      <c r="A105" s="482" t="s">
        <v>1502</v>
      </c>
      <c r="B105" s="281" t="s">
        <v>1503</v>
      </c>
      <c r="C105" s="495">
        <v>544.79999999999995</v>
      </c>
      <c r="D105" s="364">
        <v>523.00799999999992</v>
      </c>
      <c r="E105" s="275" t="s">
        <v>1504</v>
      </c>
      <c r="F105" s="275" t="s">
        <v>1505</v>
      </c>
      <c r="G105" s="276" t="s">
        <v>1506</v>
      </c>
      <c r="H105" s="277"/>
      <c r="I105" s="278">
        <v>4607170101351</v>
      </c>
      <c r="J105" s="279"/>
    </row>
    <row r="106" spans="1:10" customFormat="1" ht="56.25">
      <c r="A106" s="280" t="s">
        <v>1507</v>
      </c>
      <c r="B106" s="281" t="s">
        <v>1508</v>
      </c>
      <c r="C106" s="495">
        <v>1470</v>
      </c>
      <c r="D106" s="365">
        <v>1411.1999999999998</v>
      </c>
      <c r="E106" s="275" t="s">
        <v>1509</v>
      </c>
      <c r="F106" s="275" t="s">
        <v>1510</v>
      </c>
      <c r="G106" s="276" t="s">
        <v>1511</v>
      </c>
      <c r="H106" s="277"/>
      <c r="I106" s="278">
        <v>4607170101368</v>
      </c>
      <c r="J106" s="279"/>
    </row>
    <row r="107" spans="1:10" customFormat="1" ht="56.25">
      <c r="A107" s="280" t="s">
        <v>1512</v>
      </c>
      <c r="B107" s="281" t="s">
        <v>1513</v>
      </c>
      <c r="C107" s="495">
        <v>1645.2</v>
      </c>
      <c r="D107" s="365">
        <v>1579.3919999999998</v>
      </c>
      <c r="E107" s="274" t="s">
        <v>1514</v>
      </c>
      <c r="F107" s="275" t="s">
        <v>1510</v>
      </c>
      <c r="G107" s="276" t="s">
        <v>1515</v>
      </c>
      <c r="H107" s="277"/>
      <c r="I107" s="278">
        <v>4607170101375</v>
      </c>
      <c r="J107" s="279"/>
    </row>
    <row r="108" spans="1:10" customFormat="1" ht="56.25">
      <c r="A108" s="280" t="s">
        <v>1516</v>
      </c>
      <c r="B108" s="281" t="s">
        <v>1517</v>
      </c>
      <c r="C108" s="495">
        <v>553.19999999999993</v>
      </c>
      <c r="D108" s="365">
        <v>531.072</v>
      </c>
      <c r="E108" s="274" t="s">
        <v>1518</v>
      </c>
      <c r="F108" s="275" t="s">
        <v>1505</v>
      </c>
      <c r="G108" s="276" t="s">
        <v>1519</v>
      </c>
      <c r="H108" s="277"/>
      <c r="I108" s="278">
        <v>4607170106196</v>
      </c>
      <c r="J108" s="279"/>
    </row>
    <row r="109" spans="1:10" customFormat="1" ht="56.25">
      <c r="A109" s="280" t="s">
        <v>1520</v>
      </c>
      <c r="B109" s="281" t="s">
        <v>1521</v>
      </c>
      <c r="C109" s="495">
        <v>505.2</v>
      </c>
      <c r="D109" s="365">
        <v>484.99199999999996</v>
      </c>
      <c r="E109" s="274" t="s">
        <v>1522</v>
      </c>
      <c r="F109" s="275" t="s">
        <v>1505</v>
      </c>
      <c r="G109" s="276" t="s">
        <v>1523</v>
      </c>
      <c r="H109" s="277"/>
      <c r="I109" s="278">
        <v>4607170106202</v>
      </c>
      <c r="J109" s="279"/>
    </row>
    <row r="110" spans="1:10" customFormat="1" ht="56.25">
      <c r="A110" s="280" t="s">
        <v>1524</v>
      </c>
      <c r="B110" s="281" t="s">
        <v>1521</v>
      </c>
      <c r="C110" s="495">
        <v>528</v>
      </c>
      <c r="D110" s="365">
        <v>506.87999999999994</v>
      </c>
      <c r="E110" s="274" t="s">
        <v>1525</v>
      </c>
      <c r="F110" s="275" t="s">
        <v>1505</v>
      </c>
      <c r="G110" s="276" t="s">
        <v>1526</v>
      </c>
      <c r="H110" s="277"/>
      <c r="I110" s="278">
        <v>4607170106219</v>
      </c>
      <c r="J110" s="279"/>
    </row>
    <row r="111" spans="1:10" customFormat="1" ht="56.25">
      <c r="A111" s="280" t="s">
        <v>1527</v>
      </c>
      <c r="B111" s="281" t="s">
        <v>1528</v>
      </c>
      <c r="C111" s="495">
        <v>553.19999999999993</v>
      </c>
      <c r="D111" s="365">
        <v>531.072</v>
      </c>
      <c r="E111" s="274" t="s">
        <v>1529</v>
      </c>
      <c r="F111" s="275" t="s">
        <v>1505</v>
      </c>
      <c r="G111" s="276" t="s">
        <v>1530</v>
      </c>
      <c r="H111" s="277"/>
      <c r="I111" s="278">
        <v>4607170106226</v>
      </c>
      <c r="J111" s="279"/>
    </row>
    <row r="112" spans="1:10" customFormat="1" ht="56.25">
      <c r="A112" s="280" t="s">
        <v>1531</v>
      </c>
      <c r="B112" s="281" t="s">
        <v>1532</v>
      </c>
      <c r="C112" s="495">
        <v>709.19999999999993</v>
      </c>
      <c r="D112" s="365">
        <v>680.83199999999999</v>
      </c>
      <c r="E112" s="274" t="s">
        <v>1533</v>
      </c>
      <c r="F112" s="275" t="s">
        <v>1505</v>
      </c>
      <c r="G112" s="276" t="s">
        <v>1534</v>
      </c>
      <c r="H112" s="277"/>
      <c r="I112" s="278">
        <v>4607170106233</v>
      </c>
      <c r="J112" s="279"/>
    </row>
    <row r="113" spans="1:10" customFormat="1" ht="56.25">
      <c r="A113" s="280" t="s">
        <v>1535</v>
      </c>
      <c r="B113" s="281" t="s">
        <v>1536</v>
      </c>
      <c r="C113" s="495">
        <v>722.4</v>
      </c>
      <c r="D113" s="365">
        <v>693.50399999999991</v>
      </c>
      <c r="E113" s="274" t="s">
        <v>1537</v>
      </c>
      <c r="F113" s="275" t="s">
        <v>1505</v>
      </c>
      <c r="G113" s="276" t="s">
        <v>1538</v>
      </c>
      <c r="H113" s="277"/>
      <c r="I113" s="278">
        <v>4607170106240</v>
      </c>
      <c r="J113" s="279"/>
    </row>
    <row r="114" spans="1:10" customFormat="1" ht="45">
      <c r="A114" s="280" t="s">
        <v>1539</v>
      </c>
      <c r="B114" s="281" t="s">
        <v>1540</v>
      </c>
      <c r="C114" s="495">
        <v>565.19999999999993</v>
      </c>
      <c r="D114" s="365">
        <v>542.59199999999998</v>
      </c>
      <c r="E114" s="274" t="s">
        <v>1541</v>
      </c>
      <c r="F114" s="275" t="s">
        <v>1500</v>
      </c>
      <c r="G114" s="276" t="s">
        <v>1542</v>
      </c>
      <c r="H114" s="277"/>
      <c r="I114" s="278">
        <v>4607170106257</v>
      </c>
      <c r="J114" s="279"/>
    </row>
    <row r="115" spans="1:10" customFormat="1" ht="67.5">
      <c r="A115" s="280" t="s">
        <v>1543</v>
      </c>
      <c r="B115" s="281" t="s">
        <v>1544</v>
      </c>
      <c r="C115" s="495">
        <v>488.4</v>
      </c>
      <c r="D115" s="365">
        <v>468.86399999999998</v>
      </c>
      <c r="E115" s="274" t="s">
        <v>1545</v>
      </c>
      <c r="F115" s="275" t="s">
        <v>1546</v>
      </c>
      <c r="G115" s="276" t="s">
        <v>1547</v>
      </c>
      <c r="H115" s="277"/>
      <c r="I115" s="278">
        <v>4607170106264</v>
      </c>
      <c r="J115" s="279"/>
    </row>
    <row r="116" spans="1:10" customFormat="1" ht="22.5">
      <c r="A116" s="280" t="s">
        <v>1548</v>
      </c>
      <c r="B116" s="281" t="s">
        <v>1549</v>
      </c>
      <c r="C116" s="495">
        <v>841.19999999999993</v>
      </c>
      <c r="D116" s="365">
        <v>807.55199999999991</v>
      </c>
      <c r="E116" s="274" t="s">
        <v>1550</v>
      </c>
      <c r="F116" s="275" t="s">
        <v>1551</v>
      </c>
      <c r="G116" s="276">
        <v>178214</v>
      </c>
      <c r="H116" s="277"/>
      <c r="I116" s="278">
        <v>4607170106943</v>
      </c>
      <c r="J116" s="279"/>
    </row>
    <row r="117" spans="1:10" customFormat="1" ht="33.75">
      <c r="A117" s="280" t="s">
        <v>1552</v>
      </c>
      <c r="B117" s="281" t="s">
        <v>1553</v>
      </c>
      <c r="C117" s="495">
        <v>520.79999999999995</v>
      </c>
      <c r="D117" s="365">
        <v>499.96799999999996</v>
      </c>
      <c r="E117" s="274" t="s">
        <v>1554</v>
      </c>
      <c r="F117" s="275" t="s">
        <v>1555</v>
      </c>
      <c r="G117" s="276">
        <v>198318</v>
      </c>
      <c r="H117" s="277"/>
      <c r="I117" s="278">
        <v>4650078595647</v>
      </c>
      <c r="J117" s="279"/>
    </row>
    <row r="118" spans="1:10" customFormat="1" ht="56.25">
      <c r="A118" s="280" t="s">
        <v>1556</v>
      </c>
      <c r="B118" s="281" t="s">
        <v>1557</v>
      </c>
      <c r="C118" s="495">
        <v>631.19999999999993</v>
      </c>
      <c r="D118" s="365">
        <v>605.952</v>
      </c>
      <c r="E118" s="274" t="s">
        <v>1558</v>
      </c>
      <c r="F118" s="275" t="s">
        <v>1505</v>
      </c>
      <c r="G118" s="276" t="s">
        <v>1559</v>
      </c>
      <c r="H118" s="277"/>
      <c r="I118" s="278">
        <v>4650078592868</v>
      </c>
      <c r="J118" s="279"/>
    </row>
    <row r="119" spans="1:10" customFormat="1" ht="45">
      <c r="A119" s="280" t="s">
        <v>1560</v>
      </c>
      <c r="B119" s="281" t="s">
        <v>1561</v>
      </c>
      <c r="C119" s="495">
        <v>573.6</v>
      </c>
      <c r="D119" s="365">
        <v>550.65599999999995</v>
      </c>
      <c r="E119" s="274" t="s">
        <v>1562</v>
      </c>
      <c r="F119" s="275" t="s">
        <v>1500</v>
      </c>
      <c r="G119" s="276">
        <v>175846</v>
      </c>
      <c r="H119" s="277"/>
      <c r="I119" s="278">
        <v>4650078592875</v>
      </c>
      <c r="J119" s="279"/>
    </row>
    <row r="120" spans="1:10" customFormat="1" ht="12.75">
      <c r="A120" s="280" t="s">
        <v>1563</v>
      </c>
      <c r="B120" s="281" t="s">
        <v>1564</v>
      </c>
      <c r="C120" s="495">
        <v>498</v>
      </c>
      <c r="D120" s="365">
        <v>478.08</v>
      </c>
      <c r="E120" s="274" t="s">
        <v>1565</v>
      </c>
      <c r="F120" s="275"/>
      <c r="G120" s="276">
        <v>198299</v>
      </c>
      <c r="H120" s="277"/>
      <c r="I120" s="278">
        <v>4650078595654</v>
      </c>
      <c r="J120" s="279"/>
    </row>
    <row r="121" spans="1:10" customFormat="1" ht="22.5">
      <c r="A121" s="284" t="s">
        <v>1566</v>
      </c>
      <c r="B121" s="281" t="s">
        <v>1567</v>
      </c>
      <c r="C121" s="495">
        <v>88.8</v>
      </c>
      <c r="D121" s="365">
        <v>85.24799999999999</v>
      </c>
      <c r="E121" s="302" t="s">
        <v>1568</v>
      </c>
      <c r="F121" s="294"/>
      <c r="G121" s="276" t="s">
        <v>1569</v>
      </c>
      <c r="H121" s="277"/>
      <c r="I121" s="278">
        <v>4607170100163</v>
      </c>
      <c r="J121" s="279"/>
    </row>
    <row r="122" spans="1:10" customFormat="1" ht="22.5">
      <c r="A122" s="280" t="s">
        <v>1570</v>
      </c>
      <c r="B122" s="281" t="s">
        <v>1571</v>
      </c>
      <c r="C122" s="495">
        <v>104.39999999999999</v>
      </c>
      <c r="D122" s="365">
        <v>100.22399999999999</v>
      </c>
      <c r="E122" s="275" t="s">
        <v>1572</v>
      </c>
      <c r="F122" s="275"/>
      <c r="G122" s="276" t="s">
        <v>1573</v>
      </c>
      <c r="H122" s="277"/>
      <c r="I122" s="278">
        <v>4607170100125</v>
      </c>
      <c r="J122" s="279"/>
    </row>
    <row r="123" spans="1:10" customFormat="1" ht="22.5">
      <c r="A123" s="280" t="s">
        <v>1574</v>
      </c>
      <c r="B123" s="281" t="s">
        <v>1575</v>
      </c>
      <c r="C123" s="495">
        <v>192</v>
      </c>
      <c r="D123" s="365">
        <v>184.32</v>
      </c>
      <c r="E123" s="274" t="s">
        <v>1576</v>
      </c>
      <c r="F123" s="275" t="s">
        <v>1577</v>
      </c>
      <c r="G123" s="276" t="s">
        <v>1578</v>
      </c>
      <c r="H123" s="277"/>
      <c r="I123" s="278">
        <v>4607170100149</v>
      </c>
      <c r="J123" s="279"/>
    </row>
    <row r="124" spans="1:10" customFormat="1" ht="33.75">
      <c r="A124" s="280" t="s">
        <v>1579</v>
      </c>
      <c r="B124" s="281" t="s">
        <v>1580</v>
      </c>
      <c r="C124" s="495">
        <v>124.8</v>
      </c>
      <c r="D124" s="366">
        <v>119.80799999999999</v>
      </c>
      <c r="E124" s="275" t="s">
        <v>1581</v>
      </c>
      <c r="F124" s="275" t="s">
        <v>1582</v>
      </c>
      <c r="G124" s="276" t="s">
        <v>1583</v>
      </c>
      <c r="H124" s="277"/>
      <c r="I124" s="278">
        <v>4607170100170</v>
      </c>
      <c r="J124" s="279"/>
    </row>
    <row r="125" spans="1:10" customFormat="1" ht="33.75">
      <c r="A125" s="280" t="s">
        <v>1584</v>
      </c>
      <c r="B125" s="281" t="s">
        <v>1585</v>
      </c>
      <c r="C125" s="495">
        <v>133.19999999999999</v>
      </c>
      <c r="D125" s="365">
        <v>127.87199999999999</v>
      </c>
      <c r="E125" s="274" t="s">
        <v>1586</v>
      </c>
      <c r="F125" s="275" t="s">
        <v>1587</v>
      </c>
      <c r="G125" s="276" t="s">
        <v>1588</v>
      </c>
      <c r="H125" s="277"/>
      <c r="I125" s="278">
        <v>4607170100378</v>
      </c>
      <c r="J125" s="279"/>
    </row>
    <row r="126" spans="1:10" customFormat="1" ht="33.75">
      <c r="A126" s="280" t="s">
        <v>1589</v>
      </c>
      <c r="B126" s="281" t="s">
        <v>1590</v>
      </c>
      <c r="C126" s="495">
        <v>145.19999999999999</v>
      </c>
      <c r="D126" s="365">
        <v>139.392</v>
      </c>
      <c r="E126" s="275" t="s">
        <v>1591</v>
      </c>
      <c r="F126" s="275" t="s">
        <v>1592</v>
      </c>
      <c r="G126" s="276" t="s">
        <v>1593</v>
      </c>
      <c r="H126" s="277"/>
      <c r="I126" s="278">
        <v>4607170100385</v>
      </c>
      <c r="J126" s="279"/>
    </row>
    <row r="127" spans="1:10" customFormat="1" ht="22.5">
      <c r="A127" s="288" t="s">
        <v>1594</v>
      </c>
      <c r="B127" s="293" t="s">
        <v>1595</v>
      </c>
      <c r="C127" s="495">
        <v>789.6</v>
      </c>
      <c r="D127" s="374">
        <v>758.01599999999996</v>
      </c>
      <c r="E127" s="290" t="s">
        <v>1596</v>
      </c>
      <c r="F127" s="292" t="s">
        <v>1597</v>
      </c>
      <c r="G127" s="276">
        <v>178215</v>
      </c>
      <c r="H127" s="277"/>
      <c r="I127" s="278">
        <v>4607170106950</v>
      </c>
      <c r="J127" s="279"/>
    </row>
    <row r="128" spans="1:10" customFormat="1" ht="33.75">
      <c r="A128" s="288" t="s">
        <v>1598</v>
      </c>
      <c r="B128" s="293" t="s">
        <v>1599</v>
      </c>
      <c r="C128" s="495">
        <v>104.39999999999999</v>
      </c>
      <c r="D128" s="374">
        <v>100.22399999999999</v>
      </c>
      <c r="E128" s="290" t="s">
        <v>1600</v>
      </c>
      <c r="F128" s="292" t="s">
        <v>1601</v>
      </c>
      <c r="G128" s="276"/>
      <c r="H128" s="277"/>
      <c r="I128" s="278">
        <v>4610091000962</v>
      </c>
      <c r="J128" s="279"/>
    </row>
    <row r="129" spans="1:10" customFormat="1" ht="13.5" thickBot="1">
      <c r="A129" s="288" t="s">
        <v>1602</v>
      </c>
      <c r="B129" s="293" t="s">
        <v>1603</v>
      </c>
      <c r="C129" s="495">
        <v>159.6</v>
      </c>
      <c r="D129" s="374">
        <v>153.21599999999998</v>
      </c>
      <c r="E129" s="290" t="s">
        <v>1604</v>
      </c>
      <c r="F129" s="292"/>
      <c r="G129" s="276"/>
      <c r="H129" s="277"/>
      <c r="I129" s="278">
        <v>4610091000979</v>
      </c>
      <c r="J129" s="279"/>
    </row>
    <row r="130" spans="1:10" customFormat="1" ht="13.5" thickBot="1">
      <c r="A130" s="267"/>
      <c r="B130" s="303" t="s">
        <v>1605</v>
      </c>
      <c r="C130" s="354"/>
      <c r="D130" s="354"/>
      <c r="E130" s="267"/>
      <c r="F130" s="267"/>
      <c r="G130" s="270"/>
      <c r="H130" s="270"/>
      <c r="I130" s="270"/>
      <c r="J130" s="270"/>
    </row>
    <row r="131" spans="1:10" customFormat="1" ht="22.5">
      <c r="A131" s="280" t="s">
        <v>1606</v>
      </c>
      <c r="B131" s="281" t="s">
        <v>1607</v>
      </c>
      <c r="C131" s="355">
        <v>115.19999999999999</v>
      </c>
      <c r="D131" s="374">
        <v>110.59199999999998</v>
      </c>
      <c r="E131" s="275" t="s">
        <v>1296</v>
      </c>
      <c r="F131" s="275"/>
      <c r="G131" s="276"/>
      <c r="H131" s="277"/>
      <c r="I131" s="278">
        <v>4610091000665</v>
      </c>
      <c r="J131" s="279"/>
    </row>
    <row r="132" spans="1:10" customFormat="1" ht="22.5">
      <c r="A132" s="280" t="s">
        <v>1608</v>
      </c>
      <c r="B132" s="281" t="s">
        <v>1609</v>
      </c>
      <c r="C132" s="355">
        <v>123.6</v>
      </c>
      <c r="D132" s="374">
        <v>118.65599999999999</v>
      </c>
      <c r="E132" s="275" t="s">
        <v>1300</v>
      </c>
      <c r="F132" s="275"/>
      <c r="G132" s="276"/>
      <c r="H132" s="277"/>
      <c r="I132" s="278">
        <v>4610091000726</v>
      </c>
      <c r="J132" s="279"/>
    </row>
    <row r="133" spans="1:10" customFormat="1" ht="12.75">
      <c r="A133" s="280" t="s">
        <v>1610</v>
      </c>
      <c r="B133" s="281" t="s">
        <v>1307</v>
      </c>
      <c r="C133" s="355">
        <v>129.6</v>
      </c>
      <c r="D133" s="374">
        <v>124.416</v>
      </c>
      <c r="E133" s="275" t="s">
        <v>1611</v>
      </c>
      <c r="F133" s="275"/>
      <c r="G133" s="276"/>
      <c r="H133" s="277"/>
      <c r="I133" s="278">
        <v>4610091000672</v>
      </c>
      <c r="J133" s="279"/>
    </row>
    <row r="134" spans="1:10" customFormat="1" ht="22.5">
      <c r="A134" s="280" t="s">
        <v>1612</v>
      </c>
      <c r="B134" s="281" t="s">
        <v>1613</v>
      </c>
      <c r="C134" s="355">
        <v>138</v>
      </c>
      <c r="D134" s="374">
        <v>132.47999999999999</v>
      </c>
      <c r="E134" s="275" t="s">
        <v>1312</v>
      </c>
      <c r="F134" s="275"/>
      <c r="G134" s="276"/>
      <c r="H134" s="277"/>
      <c r="I134" s="278">
        <v>4610091000689</v>
      </c>
      <c r="J134" s="279"/>
    </row>
    <row r="135" spans="1:10" customFormat="1" ht="22.5">
      <c r="A135" s="280" t="s">
        <v>1614</v>
      </c>
      <c r="B135" s="281" t="s">
        <v>1615</v>
      </c>
      <c r="C135" s="355">
        <v>154.79999999999998</v>
      </c>
      <c r="D135" s="374">
        <v>148.60799999999998</v>
      </c>
      <c r="E135" s="275" t="s">
        <v>1329</v>
      </c>
      <c r="F135" s="275"/>
      <c r="G135" s="276"/>
      <c r="H135" s="277"/>
      <c r="I135" s="278">
        <v>4610091000696</v>
      </c>
      <c r="J135" s="279"/>
    </row>
    <row r="136" spans="1:10" customFormat="1" ht="33.75">
      <c r="A136" s="280" t="s">
        <v>1616</v>
      </c>
      <c r="B136" s="281" t="s">
        <v>1617</v>
      </c>
      <c r="C136" s="355">
        <v>103.2</v>
      </c>
      <c r="D136" s="374">
        <v>99.071999999999989</v>
      </c>
      <c r="E136" s="275" t="s">
        <v>1345</v>
      </c>
      <c r="F136" s="275"/>
      <c r="G136" s="276"/>
      <c r="H136" s="277"/>
      <c r="I136" s="278">
        <v>4610091000702</v>
      </c>
      <c r="J136" s="279"/>
    </row>
    <row r="137" spans="1:10" customFormat="1" ht="23.25" thickBot="1">
      <c r="A137" s="280" t="s">
        <v>1618</v>
      </c>
      <c r="B137" s="281" t="s">
        <v>1619</v>
      </c>
      <c r="C137" s="355">
        <v>123.6</v>
      </c>
      <c r="D137" s="374">
        <v>118.65599999999999</v>
      </c>
      <c r="E137" s="275" t="s">
        <v>1350</v>
      </c>
      <c r="F137" s="275"/>
      <c r="G137" s="276"/>
      <c r="H137" s="277"/>
      <c r="I137" s="278">
        <v>4610091000719</v>
      </c>
      <c r="J137" s="279"/>
    </row>
    <row r="138" spans="1:10" customFormat="1" ht="15" thickBot="1">
      <c r="A138" s="304"/>
      <c r="B138" s="305" t="s">
        <v>1620</v>
      </c>
      <c r="C138" s="357"/>
      <c r="D138" s="357"/>
      <c r="E138" s="304"/>
      <c r="F138" s="304"/>
      <c r="G138" s="306"/>
      <c r="H138" s="306"/>
      <c r="I138" s="306"/>
      <c r="J138" s="306"/>
    </row>
    <row r="139" spans="1:10" customFormat="1" ht="13.5" thickBot="1">
      <c r="A139" s="267"/>
      <c r="B139" s="303" t="s">
        <v>1621</v>
      </c>
      <c r="C139" s="354"/>
      <c r="D139" s="354"/>
      <c r="E139" s="267"/>
      <c r="F139" s="267"/>
      <c r="G139" s="270"/>
      <c r="H139" s="270"/>
      <c r="I139" s="270"/>
      <c r="J139" s="270"/>
    </row>
    <row r="140" spans="1:10" customFormat="1" ht="12.75">
      <c r="A140" s="307" t="s">
        <v>1622</v>
      </c>
      <c r="B140" s="280" t="s">
        <v>1623</v>
      </c>
      <c r="C140" s="495">
        <v>247.2</v>
      </c>
      <c r="D140" s="374">
        <v>237.31199999999998</v>
      </c>
      <c r="E140" s="308" t="s">
        <v>1624</v>
      </c>
      <c r="F140" s="309"/>
      <c r="G140" s="282"/>
      <c r="H140" s="310"/>
      <c r="I140" s="311" t="s">
        <v>1625</v>
      </c>
      <c r="J140" s="279"/>
    </row>
    <row r="141" spans="1:10" customFormat="1" ht="22.5">
      <c r="A141" s="280" t="s">
        <v>1626</v>
      </c>
      <c r="B141" s="271" t="s">
        <v>1623</v>
      </c>
      <c r="C141" s="495">
        <v>274.8</v>
      </c>
      <c r="D141" s="374">
        <v>263.80799999999999</v>
      </c>
      <c r="E141" s="282" t="s">
        <v>1627</v>
      </c>
      <c r="F141" s="275" t="s">
        <v>1628</v>
      </c>
      <c r="G141" s="282"/>
      <c r="H141" s="310"/>
      <c r="I141" s="311" t="s">
        <v>1629</v>
      </c>
      <c r="J141" s="279"/>
    </row>
    <row r="142" spans="1:10" customFormat="1" ht="12.75">
      <c r="A142" s="280" t="s">
        <v>1630</v>
      </c>
      <c r="B142" s="280" t="s">
        <v>1631</v>
      </c>
      <c r="C142" s="495">
        <v>236.39999999999998</v>
      </c>
      <c r="D142" s="374">
        <v>226.94399999999999</v>
      </c>
      <c r="E142" s="282" t="s">
        <v>1632</v>
      </c>
      <c r="F142" s="275"/>
      <c r="G142" s="282"/>
      <c r="H142" s="310"/>
      <c r="I142" s="311" t="s">
        <v>1633</v>
      </c>
      <c r="J142" s="279"/>
    </row>
    <row r="143" spans="1:10" customFormat="1" ht="22.5">
      <c r="A143" s="280" t="s">
        <v>1634</v>
      </c>
      <c r="B143" s="280" t="s">
        <v>1631</v>
      </c>
      <c r="C143" s="495">
        <v>283.2</v>
      </c>
      <c r="D143" s="374">
        <v>271.87199999999996</v>
      </c>
      <c r="E143" s="282" t="s">
        <v>1635</v>
      </c>
      <c r="F143" s="275" t="s">
        <v>1628</v>
      </c>
      <c r="G143" s="282"/>
      <c r="H143" s="310"/>
      <c r="I143" s="311" t="s">
        <v>1636</v>
      </c>
      <c r="J143" s="279"/>
    </row>
    <row r="144" spans="1:10" customFormat="1" ht="12.75">
      <c r="A144" s="280" t="s">
        <v>1637</v>
      </c>
      <c r="B144" s="280" t="s">
        <v>1638</v>
      </c>
      <c r="C144" s="495">
        <v>314.39999999999998</v>
      </c>
      <c r="D144" s="374">
        <v>301.82399999999996</v>
      </c>
      <c r="E144" s="282" t="s">
        <v>1639</v>
      </c>
      <c r="F144" s="275"/>
      <c r="G144" s="282"/>
      <c r="H144" s="312"/>
      <c r="I144" s="278">
        <v>4610091000405</v>
      </c>
      <c r="J144" s="279"/>
    </row>
    <row r="145" spans="1:10" customFormat="1" ht="22.5">
      <c r="A145" s="280" t="s">
        <v>1640</v>
      </c>
      <c r="B145" s="280" t="s">
        <v>1638</v>
      </c>
      <c r="C145" s="495">
        <v>422.4</v>
      </c>
      <c r="D145" s="374">
        <v>405.50399999999996</v>
      </c>
      <c r="E145" s="282" t="s">
        <v>1639</v>
      </c>
      <c r="F145" s="275" t="s">
        <v>1628</v>
      </c>
      <c r="G145" s="282"/>
      <c r="H145" s="312"/>
      <c r="I145" s="278">
        <v>4610091000375</v>
      </c>
      <c r="J145" s="279"/>
    </row>
    <row r="146" spans="1:10" customFormat="1" ht="12.75">
      <c r="A146" s="280" t="s">
        <v>1641</v>
      </c>
      <c r="B146" s="280" t="s">
        <v>1642</v>
      </c>
      <c r="C146" s="495">
        <v>298.8</v>
      </c>
      <c r="D146" s="374">
        <v>286.84799999999996</v>
      </c>
      <c r="E146" s="282" t="s">
        <v>1643</v>
      </c>
      <c r="F146" s="275"/>
      <c r="G146" s="282"/>
      <c r="H146" s="312"/>
      <c r="I146" s="278">
        <v>4610091000382</v>
      </c>
      <c r="J146" s="279"/>
    </row>
    <row r="147" spans="1:10" customFormat="1" ht="22.5">
      <c r="A147" s="280" t="s">
        <v>1644</v>
      </c>
      <c r="B147" s="280" t="s">
        <v>1642</v>
      </c>
      <c r="C147" s="495">
        <v>400.8</v>
      </c>
      <c r="D147" s="374">
        <v>384.76799999999997</v>
      </c>
      <c r="E147" s="282" t="s">
        <v>1643</v>
      </c>
      <c r="F147" s="275" t="s">
        <v>1628</v>
      </c>
      <c r="G147" s="282"/>
      <c r="H147" s="312"/>
      <c r="I147" s="278">
        <v>4610091000399</v>
      </c>
      <c r="J147" s="279"/>
    </row>
    <row r="148" spans="1:10" customFormat="1" ht="12.75">
      <c r="A148" s="280" t="s">
        <v>1645</v>
      </c>
      <c r="B148" s="280" t="s">
        <v>1646</v>
      </c>
      <c r="C148" s="495">
        <v>154.79999999999998</v>
      </c>
      <c r="D148" s="374">
        <v>148.60799999999998</v>
      </c>
      <c r="E148" s="282" t="s">
        <v>1647</v>
      </c>
      <c r="F148" s="275"/>
      <c r="G148" s="282"/>
      <c r="H148" s="310"/>
      <c r="I148" s="311" t="s">
        <v>1648</v>
      </c>
      <c r="J148" s="279"/>
    </row>
    <row r="149" spans="1:10" customFormat="1" ht="12.75">
      <c r="A149" s="280" t="s">
        <v>1649</v>
      </c>
      <c r="B149" s="280" t="s">
        <v>1646</v>
      </c>
      <c r="C149" s="495">
        <v>201.6</v>
      </c>
      <c r="D149" s="374">
        <v>193.53599999999997</v>
      </c>
      <c r="E149" s="282" t="s">
        <v>1647</v>
      </c>
      <c r="F149" s="275" t="s">
        <v>1628</v>
      </c>
      <c r="G149" s="282"/>
      <c r="H149" s="310"/>
      <c r="I149" s="311" t="s">
        <v>1650</v>
      </c>
      <c r="J149" s="279"/>
    </row>
    <row r="150" spans="1:10" customFormat="1" ht="22.5">
      <c r="A150" s="280" t="s">
        <v>1651</v>
      </c>
      <c r="B150" s="280" t="s">
        <v>1652</v>
      </c>
      <c r="C150" s="495">
        <v>260.39999999999998</v>
      </c>
      <c r="D150" s="374">
        <v>249.98399999999998</v>
      </c>
      <c r="E150" s="282" t="s">
        <v>1653</v>
      </c>
      <c r="F150" s="275"/>
      <c r="G150" s="282"/>
      <c r="H150" s="310"/>
      <c r="I150" s="311" t="s">
        <v>1654</v>
      </c>
      <c r="J150" s="279"/>
    </row>
    <row r="151" spans="1:10" customFormat="1" ht="22.5">
      <c r="A151" s="280" t="s">
        <v>1655</v>
      </c>
      <c r="B151" s="280" t="s">
        <v>1652</v>
      </c>
      <c r="C151" s="495">
        <v>262.8</v>
      </c>
      <c r="D151" s="374">
        <v>252.28799999999998</v>
      </c>
      <c r="E151" s="282" t="s">
        <v>1653</v>
      </c>
      <c r="F151" s="275" t="s">
        <v>1656</v>
      </c>
      <c r="G151" s="282"/>
      <c r="H151" s="310"/>
      <c r="I151" s="311" t="s">
        <v>1657</v>
      </c>
      <c r="J151" s="279"/>
    </row>
    <row r="152" spans="1:10" customFormat="1" ht="12.75">
      <c r="A152" s="280" t="s">
        <v>1658</v>
      </c>
      <c r="B152" s="280" t="s">
        <v>1659</v>
      </c>
      <c r="C152" s="495">
        <v>217.2</v>
      </c>
      <c r="D152" s="374">
        <v>208.51199999999997</v>
      </c>
      <c r="E152" s="282" t="s">
        <v>1660</v>
      </c>
      <c r="F152" s="275"/>
      <c r="G152" s="282"/>
      <c r="H152" s="310"/>
      <c r="I152" s="311" t="s">
        <v>1661</v>
      </c>
      <c r="J152" s="279"/>
    </row>
    <row r="153" spans="1:10" customFormat="1" ht="22.5">
      <c r="A153" s="280" t="s">
        <v>1662</v>
      </c>
      <c r="B153" s="280" t="s">
        <v>1659</v>
      </c>
      <c r="C153" s="495">
        <v>367.2</v>
      </c>
      <c r="D153" s="374">
        <v>352.512</v>
      </c>
      <c r="E153" s="282" t="s">
        <v>1660</v>
      </c>
      <c r="F153" s="275" t="s">
        <v>1628</v>
      </c>
      <c r="G153" s="282"/>
      <c r="H153" s="310"/>
      <c r="I153" s="311" t="s">
        <v>1663</v>
      </c>
      <c r="J153" s="279"/>
    </row>
    <row r="154" spans="1:10" customFormat="1" ht="12.75">
      <c r="A154" s="280" t="s">
        <v>1664</v>
      </c>
      <c r="B154" s="280" t="s">
        <v>1665</v>
      </c>
      <c r="C154" s="495">
        <v>108</v>
      </c>
      <c r="D154" s="374">
        <v>103.67999999999999</v>
      </c>
      <c r="E154" s="282" t="s">
        <v>1666</v>
      </c>
      <c r="F154" s="275"/>
      <c r="G154" s="282"/>
      <c r="H154" s="310"/>
      <c r="I154" s="311" t="s">
        <v>1667</v>
      </c>
      <c r="J154" s="279"/>
    </row>
    <row r="155" spans="1:10" customFormat="1" ht="12.75">
      <c r="A155" s="280" t="s">
        <v>1668</v>
      </c>
      <c r="B155" s="280" t="s">
        <v>1665</v>
      </c>
      <c r="C155" s="495">
        <v>162</v>
      </c>
      <c r="D155" s="374">
        <v>155.51999999999998</v>
      </c>
      <c r="E155" s="282" t="s">
        <v>1666</v>
      </c>
      <c r="F155" s="275" t="s">
        <v>1628</v>
      </c>
      <c r="G155" s="282"/>
      <c r="H155" s="310"/>
      <c r="I155" s="311" t="s">
        <v>1669</v>
      </c>
      <c r="J155" s="279"/>
    </row>
    <row r="156" spans="1:10" customFormat="1" ht="12.75">
      <c r="A156" s="280" t="s">
        <v>1670</v>
      </c>
      <c r="B156" s="280" t="s">
        <v>1671</v>
      </c>
      <c r="C156" s="495">
        <v>187.2</v>
      </c>
      <c r="D156" s="374">
        <v>179.71199999999999</v>
      </c>
      <c r="E156" s="282" t="s">
        <v>1672</v>
      </c>
      <c r="F156" s="275"/>
      <c r="G156" s="282"/>
      <c r="H156" s="310"/>
      <c r="I156" s="311" t="s">
        <v>1673</v>
      </c>
      <c r="J156" s="279"/>
    </row>
    <row r="157" spans="1:10" customFormat="1" ht="12.75">
      <c r="A157" s="280" t="s">
        <v>1674</v>
      </c>
      <c r="B157" s="280" t="s">
        <v>1671</v>
      </c>
      <c r="C157" s="495">
        <v>228</v>
      </c>
      <c r="D157" s="374">
        <v>218.88</v>
      </c>
      <c r="E157" s="282" t="s">
        <v>1675</v>
      </c>
      <c r="F157" s="275" t="s">
        <v>1628</v>
      </c>
      <c r="G157" s="282"/>
      <c r="H157" s="310"/>
      <c r="I157" s="311" t="s">
        <v>1676</v>
      </c>
      <c r="J157" s="279"/>
    </row>
    <row r="158" spans="1:10" customFormat="1" ht="22.5">
      <c r="A158" s="280" t="s">
        <v>1677</v>
      </c>
      <c r="B158" s="280" t="s">
        <v>1678</v>
      </c>
      <c r="C158" s="495">
        <v>234</v>
      </c>
      <c r="D158" s="374">
        <v>224.64</v>
      </c>
      <c r="E158" s="282" t="s">
        <v>1679</v>
      </c>
      <c r="F158" s="275"/>
      <c r="G158" s="282"/>
      <c r="H158" s="310"/>
      <c r="I158" s="313">
        <v>4610091006247</v>
      </c>
      <c r="J158" s="279"/>
    </row>
    <row r="159" spans="1:10" customFormat="1" ht="23.25" thickBot="1">
      <c r="A159" s="280" t="s">
        <v>1680</v>
      </c>
      <c r="B159" s="280" t="s">
        <v>1678</v>
      </c>
      <c r="C159" s="495">
        <v>327.59999999999997</v>
      </c>
      <c r="D159" s="374">
        <v>314.49599999999998</v>
      </c>
      <c r="E159" s="282" t="s">
        <v>1681</v>
      </c>
      <c r="F159" s="275" t="s">
        <v>1628</v>
      </c>
      <c r="G159" s="282"/>
      <c r="H159" s="310"/>
      <c r="I159" s="313">
        <v>4610091006230</v>
      </c>
      <c r="J159" s="279"/>
    </row>
    <row r="160" spans="1:10" customFormat="1" ht="15" thickBot="1">
      <c r="A160" s="314"/>
      <c r="B160" s="268" t="s">
        <v>1293</v>
      </c>
      <c r="C160" s="358"/>
      <c r="D160" s="354"/>
      <c r="E160" s="314"/>
      <c r="F160" s="314"/>
      <c r="G160" s="298"/>
      <c r="H160" s="298"/>
      <c r="I160" s="298"/>
      <c r="J160" s="298"/>
    </row>
    <row r="161" spans="1:10" customFormat="1" ht="22.5">
      <c r="A161" s="280" t="s">
        <v>1682</v>
      </c>
      <c r="B161" s="280" t="s">
        <v>1683</v>
      </c>
      <c r="C161" s="495">
        <v>234</v>
      </c>
      <c r="D161" s="374">
        <v>224.64</v>
      </c>
      <c r="E161" s="282" t="s">
        <v>1684</v>
      </c>
      <c r="F161" s="275" t="s">
        <v>1685</v>
      </c>
      <c r="G161" s="282"/>
      <c r="H161" s="310"/>
      <c r="I161" s="311" t="s">
        <v>1686</v>
      </c>
      <c r="J161" s="279"/>
    </row>
    <row r="162" spans="1:10" customFormat="1" ht="22.5">
      <c r="A162" s="280" t="s">
        <v>1687</v>
      </c>
      <c r="B162" s="280" t="s">
        <v>1688</v>
      </c>
      <c r="C162" s="495">
        <v>304.8</v>
      </c>
      <c r="D162" s="374">
        <v>292.608</v>
      </c>
      <c r="E162" s="282" t="s">
        <v>1689</v>
      </c>
      <c r="F162" s="275" t="s">
        <v>1690</v>
      </c>
      <c r="G162" s="282"/>
      <c r="H162" s="310"/>
      <c r="I162" s="311" t="s">
        <v>1691</v>
      </c>
      <c r="J162" s="279"/>
    </row>
    <row r="163" spans="1:10" customFormat="1" ht="22.5">
      <c r="A163" s="280" t="s">
        <v>1692</v>
      </c>
      <c r="B163" s="280" t="s">
        <v>1693</v>
      </c>
      <c r="C163" s="495">
        <v>307.2</v>
      </c>
      <c r="D163" s="374">
        <v>294.91199999999998</v>
      </c>
      <c r="E163" s="282" t="s">
        <v>1694</v>
      </c>
      <c r="F163" s="275"/>
      <c r="G163" s="282"/>
      <c r="H163" s="310"/>
      <c r="I163" s="311" t="s">
        <v>1695</v>
      </c>
      <c r="J163" s="279"/>
    </row>
    <row r="164" spans="1:10" customFormat="1" ht="22.5">
      <c r="A164" s="280" t="s">
        <v>1696</v>
      </c>
      <c r="B164" s="280" t="s">
        <v>1697</v>
      </c>
      <c r="C164" s="495">
        <v>262.8</v>
      </c>
      <c r="D164" s="374">
        <v>252.28799999999998</v>
      </c>
      <c r="E164" s="282" t="s">
        <v>1698</v>
      </c>
      <c r="F164" s="275"/>
      <c r="G164" s="282"/>
      <c r="H164" s="310"/>
      <c r="I164" s="311" t="s">
        <v>1699</v>
      </c>
      <c r="J164" s="279"/>
    </row>
    <row r="165" spans="1:10" customFormat="1" ht="23.25" thickBot="1">
      <c r="A165" s="280" t="s">
        <v>1700</v>
      </c>
      <c r="B165" s="280" t="s">
        <v>1701</v>
      </c>
      <c r="C165" s="495">
        <v>270</v>
      </c>
      <c r="D165" s="374">
        <v>259.2</v>
      </c>
      <c r="E165" s="282" t="s">
        <v>1702</v>
      </c>
      <c r="F165" s="275"/>
      <c r="G165" s="282"/>
      <c r="H165" s="310"/>
      <c r="I165" s="311" t="s">
        <v>1703</v>
      </c>
      <c r="J165" s="279"/>
    </row>
    <row r="166" spans="1:10" customFormat="1" ht="13.5" thickBot="1">
      <c r="A166" s="267"/>
      <c r="B166" s="268" t="s">
        <v>1704</v>
      </c>
      <c r="C166" s="359"/>
      <c r="D166" s="354"/>
      <c r="E166" s="267"/>
      <c r="F166" s="267"/>
      <c r="G166" s="270"/>
      <c r="H166" s="270"/>
      <c r="I166" s="270"/>
      <c r="J166" s="270"/>
    </row>
    <row r="167" spans="1:10" customFormat="1" ht="12.75">
      <c r="A167" s="280" t="s">
        <v>1705</v>
      </c>
      <c r="B167" s="280" t="s">
        <v>1706</v>
      </c>
      <c r="C167" s="495">
        <v>238.79999999999998</v>
      </c>
      <c r="D167" s="374">
        <v>229.24799999999999</v>
      </c>
      <c r="E167" s="282" t="s">
        <v>1707</v>
      </c>
      <c r="F167" s="275"/>
      <c r="G167" s="282"/>
      <c r="H167" s="310"/>
      <c r="I167" s="311" t="s">
        <v>1708</v>
      </c>
      <c r="J167" s="279"/>
    </row>
    <row r="168" spans="1:10" customFormat="1" ht="12.75">
      <c r="A168" s="280" t="s">
        <v>1709</v>
      </c>
      <c r="B168" s="280" t="s">
        <v>1710</v>
      </c>
      <c r="C168" s="495">
        <v>214.79999999999998</v>
      </c>
      <c r="D168" s="374">
        <v>206.208</v>
      </c>
      <c r="E168" s="282" t="s">
        <v>1711</v>
      </c>
      <c r="F168" s="275"/>
      <c r="G168" s="282"/>
      <c r="H168" s="310"/>
      <c r="I168" s="311" t="s">
        <v>1712</v>
      </c>
      <c r="J168" s="279"/>
    </row>
    <row r="169" spans="1:10" customFormat="1" ht="12.75">
      <c r="A169" s="280" t="s">
        <v>1713</v>
      </c>
      <c r="B169" s="280" t="s">
        <v>1714</v>
      </c>
      <c r="C169" s="495">
        <v>232.79999999999998</v>
      </c>
      <c r="D169" s="374">
        <v>223.48799999999997</v>
      </c>
      <c r="E169" s="282" t="s">
        <v>1715</v>
      </c>
      <c r="F169" s="275"/>
      <c r="G169" s="282"/>
      <c r="H169" s="310"/>
      <c r="I169" s="311" t="s">
        <v>1716</v>
      </c>
      <c r="J169" s="279"/>
    </row>
    <row r="170" spans="1:10" customFormat="1" ht="23.25" thickBot="1">
      <c r="A170" s="280" t="s">
        <v>1717</v>
      </c>
      <c r="B170" s="280" t="s">
        <v>1718</v>
      </c>
      <c r="C170" s="495">
        <v>172.79999999999998</v>
      </c>
      <c r="D170" s="374">
        <v>165.88799999999998</v>
      </c>
      <c r="E170" s="282" t="s">
        <v>1719</v>
      </c>
      <c r="F170" s="275"/>
      <c r="G170" s="282"/>
      <c r="H170" s="310"/>
      <c r="I170" s="311" t="s">
        <v>1720</v>
      </c>
      <c r="J170" s="279"/>
    </row>
    <row r="171" spans="1:10" customFormat="1" ht="13.5" thickBot="1">
      <c r="A171" s="267"/>
      <c r="B171" s="268" t="s">
        <v>1721</v>
      </c>
      <c r="C171" s="360"/>
      <c r="D171" s="354"/>
      <c r="E171" s="267"/>
      <c r="F171" s="267"/>
      <c r="G171" s="270"/>
      <c r="H171" s="270"/>
      <c r="I171" s="270"/>
      <c r="J171" s="270"/>
    </row>
    <row r="172" spans="1:10" customFormat="1" ht="22.5">
      <c r="A172" s="280" t="s">
        <v>1722</v>
      </c>
      <c r="B172" s="280" t="s">
        <v>1723</v>
      </c>
      <c r="C172" s="495">
        <v>370.8</v>
      </c>
      <c r="D172" s="374">
        <v>355.96799999999996</v>
      </c>
      <c r="E172" s="282" t="s">
        <v>1724</v>
      </c>
      <c r="F172" s="275" t="s">
        <v>1725</v>
      </c>
      <c r="G172" s="282"/>
      <c r="H172" s="310"/>
      <c r="I172" s="311" t="s">
        <v>1726</v>
      </c>
      <c r="J172" s="279"/>
    </row>
    <row r="173" spans="1:10" customFormat="1" ht="12.75">
      <c r="A173" s="280" t="s">
        <v>1727</v>
      </c>
      <c r="B173" s="280" t="s">
        <v>1723</v>
      </c>
      <c r="C173" s="495">
        <v>370.8</v>
      </c>
      <c r="D173" s="374">
        <v>355.96799999999996</v>
      </c>
      <c r="E173" s="282" t="s">
        <v>1728</v>
      </c>
      <c r="F173" s="275" t="s">
        <v>1729</v>
      </c>
      <c r="G173" s="282"/>
      <c r="H173" s="310"/>
      <c r="I173" s="311" t="s">
        <v>1730</v>
      </c>
      <c r="J173" s="279"/>
    </row>
    <row r="174" spans="1:10" customFormat="1" ht="12.75">
      <c r="A174" s="280" t="s">
        <v>1731</v>
      </c>
      <c r="B174" s="280" t="s">
        <v>1732</v>
      </c>
      <c r="C174" s="495">
        <v>354</v>
      </c>
      <c r="D174" s="374">
        <v>339.84</v>
      </c>
      <c r="E174" s="282" t="s">
        <v>1733</v>
      </c>
      <c r="F174" s="275" t="s">
        <v>1729</v>
      </c>
      <c r="G174" s="282"/>
      <c r="H174" s="310"/>
      <c r="I174" s="311" t="s">
        <v>1734</v>
      </c>
      <c r="J174" s="279"/>
    </row>
    <row r="175" spans="1:10" customFormat="1" ht="15.75" thickBot="1">
      <c r="A175" s="261" t="s">
        <v>1735</v>
      </c>
      <c r="B175" s="262"/>
      <c r="C175" s="353"/>
      <c r="D175" s="353"/>
      <c r="E175" s="261"/>
      <c r="F175" s="315"/>
      <c r="G175" s="263"/>
      <c r="H175" s="263"/>
      <c r="I175" s="263"/>
      <c r="J175" s="263"/>
    </row>
    <row r="176" spans="1:10" customFormat="1" ht="13.5" thickBot="1">
      <c r="A176" s="267"/>
      <c r="B176" s="268" t="s">
        <v>1736</v>
      </c>
      <c r="C176" s="354"/>
      <c r="D176" s="354"/>
      <c r="E176" s="267"/>
      <c r="F176" s="267"/>
      <c r="G176" s="267"/>
      <c r="H176" s="267"/>
      <c r="I176" s="267"/>
      <c r="J176" s="267"/>
    </row>
    <row r="177" spans="1:10" customFormat="1" ht="12.75">
      <c r="A177" s="271" t="s">
        <v>1737</v>
      </c>
      <c r="B177" s="472" t="s">
        <v>1738</v>
      </c>
      <c r="C177" s="495">
        <v>518.4</v>
      </c>
      <c r="D177" s="371">
        <v>497.66399999999999</v>
      </c>
      <c r="E177" s="316"/>
      <c r="F177" s="316"/>
      <c r="G177" s="317"/>
      <c r="H177" s="279"/>
      <c r="I177" s="318">
        <v>4607170101139</v>
      </c>
      <c r="J177" s="279"/>
    </row>
    <row r="178" spans="1:10" customFormat="1" ht="12.75">
      <c r="A178" s="280" t="s">
        <v>1739</v>
      </c>
      <c r="B178" s="473" t="s">
        <v>1740</v>
      </c>
      <c r="C178" s="495">
        <v>514.79999999999995</v>
      </c>
      <c r="D178" s="366">
        <v>494.20799999999997</v>
      </c>
      <c r="E178" s="316"/>
      <c r="F178" s="316"/>
      <c r="G178" s="317"/>
      <c r="H178" s="279"/>
      <c r="I178" s="318">
        <v>4607170101146</v>
      </c>
      <c r="J178" s="279"/>
    </row>
    <row r="179" spans="1:10" customFormat="1" ht="12.75">
      <c r="A179" s="280" t="s">
        <v>1741</v>
      </c>
      <c r="B179" s="473" t="s">
        <v>54</v>
      </c>
      <c r="C179" s="495">
        <v>667.19999999999993</v>
      </c>
      <c r="D179" s="366">
        <v>640.51199999999994</v>
      </c>
      <c r="E179" s="316"/>
      <c r="F179" s="316"/>
      <c r="G179" s="317"/>
      <c r="H179" s="279"/>
      <c r="I179" s="318">
        <v>4607170101153</v>
      </c>
      <c r="J179" s="279"/>
    </row>
    <row r="180" spans="1:10" customFormat="1" ht="12.75">
      <c r="A180" s="280" t="s">
        <v>1742</v>
      </c>
      <c r="B180" s="473" t="s">
        <v>62</v>
      </c>
      <c r="C180" s="495">
        <v>429.59999999999997</v>
      </c>
      <c r="D180" s="366">
        <v>412.416</v>
      </c>
      <c r="E180" s="316"/>
      <c r="F180" s="316"/>
      <c r="G180" s="317"/>
      <c r="H180" s="279"/>
      <c r="I180" s="318">
        <v>4607170101160</v>
      </c>
      <c r="J180" s="279"/>
    </row>
    <row r="181" spans="1:10" customFormat="1" ht="12.75">
      <c r="A181" s="280" t="s">
        <v>1743</v>
      </c>
      <c r="B181" s="473" t="s">
        <v>1744</v>
      </c>
      <c r="C181" s="495">
        <v>462</v>
      </c>
      <c r="D181" s="366">
        <v>443.52</v>
      </c>
      <c r="E181" s="316"/>
      <c r="F181" s="316"/>
      <c r="G181" s="317"/>
      <c r="H181" s="279"/>
      <c r="I181" s="318">
        <v>4607170101177</v>
      </c>
      <c r="J181" s="279"/>
    </row>
    <row r="182" spans="1:10" customFormat="1" ht="12.75">
      <c r="A182" s="280" t="s">
        <v>1745</v>
      </c>
      <c r="B182" s="473" t="s">
        <v>1746</v>
      </c>
      <c r="C182" s="495">
        <v>648</v>
      </c>
      <c r="D182" s="366">
        <v>622.07999999999993</v>
      </c>
      <c r="E182" s="316"/>
      <c r="F182" s="316"/>
      <c r="G182" s="317"/>
      <c r="H182" s="279"/>
      <c r="I182" s="318">
        <v>4607170101184</v>
      </c>
      <c r="J182" s="279"/>
    </row>
    <row r="183" spans="1:10" customFormat="1" ht="12.75">
      <c r="A183" s="280" t="s">
        <v>1747</v>
      </c>
      <c r="B183" s="473" t="s">
        <v>1748</v>
      </c>
      <c r="C183" s="495">
        <v>540</v>
      </c>
      <c r="D183" s="366">
        <v>518.4</v>
      </c>
      <c r="E183" s="316"/>
      <c r="F183" s="316"/>
      <c r="G183" s="317"/>
      <c r="H183" s="279"/>
      <c r="I183" s="318">
        <v>4607170101191</v>
      </c>
      <c r="J183" s="279"/>
    </row>
    <row r="184" spans="1:10" customFormat="1" ht="12.75">
      <c r="A184" s="280" t="s">
        <v>1749</v>
      </c>
      <c r="B184" s="473" t="s">
        <v>1750</v>
      </c>
      <c r="C184" s="495">
        <v>561.6</v>
      </c>
      <c r="D184" s="366">
        <v>539.13599999999997</v>
      </c>
      <c r="E184" s="316"/>
      <c r="F184" s="316"/>
      <c r="G184" s="317"/>
      <c r="H184" s="279"/>
      <c r="I184" s="318">
        <v>4607170101207</v>
      </c>
      <c r="J184" s="279"/>
    </row>
    <row r="185" spans="1:10" customFormat="1" ht="12.75">
      <c r="A185" s="280" t="s">
        <v>1751</v>
      </c>
      <c r="B185" s="473" t="s">
        <v>1752</v>
      </c>
      <c r="C185" s="495">
        <v>2372.4</v>
      </c>
      <c r="D185" s="366">
        <v>2277.5039999999999</v>
      </c>
      <c r="E185" s="316"/>
      <c r="F185" s="316"/>
      <c r="G185" s="317"/>
      <c r="H185" s="279"/>
      <c r="I185" s="318">
        <v>4650078595319</v>
      </c>
      <c r="J185" s="279"/>
    </row>
    <row r="186" spans="1:10" customFormat="1" ht="12.75">
      <c r="A186" s="280" t="s">
        <v>1753</v>
      </c>
      <c r="B186" s="473" t="s">
        <v>1754</v>
      </c>
      <c r="C186" s="495">
        <v>2388</v>
      </c>
      <c r="D186" s="366">
        <v>2292.48</v>
      </c>
      <c r="E186" s="316"/>
      <c r="F186" s="316"/>
      <c r="G186" s="317"/>
      <c r="H186" s="279"/>
      <c r="I186" s="318">
        <v>4650078595326</v>
      </c>
      <c r="J186" s="279"/>
    </row>
    <row r="187" spans="1:10" customFormat="1" ht="12.75">
      <c r="A187" s="280" t="s">
        <v>1755</v>
      </c>
      <c r="B187" s="473" t="s">
        <v>1752</v>
      </c>
      <c r="C187" s="495">
        <v>1428</v>
      </c>
      <c r="D187" s="366">
        <v>1370.8799999999999</v>
      </c>
      <c r="E187" s="316"/>
      <c r="F187" s="316" t="s">
        <v>1756</v>
      </c>
      <c r="G187" s="317"/>
      <c r="H187" s="279"/>
      <c r="I187" s="318">
        <v>4610091000900</v>
      </c>
      <c r="J187" s="279"/>
    </row>
    <row r="188" spans="1:10" customFormat="1" ht="12.75">
      <c r="A188" s="280" t="s">
        <v>1757</v>
      </c>
      <c r="B188" s="473" t="s">
        <v>1754</v>
      </c>
      <c r="C188" s="495">
        <v>1407.6</v>
      </c>
      <c r="D188" s="366">
        <v>1351.2959999999998</v>
      </c>
      <c r="E188" s="316"/>
      <c r="F188" s="316" t="s">
        <v>1756</v>
      </c>
      <c r="G188" s="317"/>
      <c r="H188" s="279"/>
      <c r="I188" s="318">
        <v>4610091000917</v>
      </c>
      <c r="J188" s="279"/>
    </row>
    <row r="189" spans="1:10" customFormat="1" ht="12.75">
      <c r="A189" s="280" t="s">
        <v>1758</v>
      </c>
      <c r="B189" s="319" t="s">
        <v>1759</v>
      </c>
      <c r="C189" s="495">
        <v>1834.8</v>
      </c>
      <c r="D189" s="366">
        <v>1761.4079999999999</v>
      </c>
      <c r="E189" s="316"/>
      <c r="F189" s="316" t="s">
        <v>1760</v>
      </c>
      <c r="G189" s="317"/>
      <c r="H189" s="279"/>
      <c r="I189" s="318">
        <v>4610091001020</v>
      </c>
      <c r="J189" s="279"/>
    </row>
    <row r="190" spans="1:10" customFormat="1" ht="12.75">
      <c r="A190" s="280" t="s">
        <v>1761</v>
      </c>
      <c r="B190" s="473" t="s">
        <v>1762</v>
      </c>
      <c r="C190" s="495">
        <v>1107.5999999999999</v>
      </c>
      <c r="D190" s="366">
        <v>1063.2959999999998</v>
      </c>
      <c r="E190" s="316"/>
      <c r="F190" s="316"/>
      <c r="G190" s="317"/>
      <c r="H190" s="279"/>
      <c r="I190" s="318">
        <v>4650078597726</v>
      </c>
      <c r="J190" s="279"/>
    </row>
    <row r="191" spans="1:10" customFormat="1" ht="12.75">
      <c r="A191" s="280" t="s">
        <v>1763</v>
      </c>
      <c r="B191" s="472" t="s">
        <v>1738</v>
      </c>
      <c r="C191" s="495">
        <v>226.79999999999998</v>
      </c>
      <c r="D191" s="366">
        <v>217.72799999999998</v>
      </c>
      <c r="E191" s="320" t="s">
        <v>1764</v>
      </c>
      <c r="F191" s="316"/>
      <c r="G191" s="317"/>
      <c r="H191" s="279"/>
      <c r="I191" s="318">
        <v>4610091000139</v>
      </c>
      <c r="J191" s="279"/>
    </row>
    <row r="192" spans="1:10" customFormat="1" ht="12.75">
      <c r="A192" s="280" t="s">
        <v>1765</v>
      </c>
      <c r="B192" s="473" t="s">
        <v>1740</v>
      </c>
      <c r="C192" s="495">
        <v>216</v>
      </c>
      <c r="D192" s="366">
        <v>207.35999999999999</v>
      </c>
      <c r="E192" s="320" t="s">
        <v>1766</v>
      </c>
      <c r="F192" s="316"/>
      <c r="G192" s="317"/>
      <c r="H192" s="279"/>
      <c r="I192" s="318">
        <v>4610091000146</v>
      </c>
      <c r="J192" s="279"/>
    </row>
    <row r="193" spans="1:10" customFormat="1" ht="12.75">
      <c r="A193" s="280" t="s">
        <v>1767</v>
      </c>
      <c r="B193" s="473" t="s">
        <v>54</v>
      </c>
      <c r="C193" s="495">
        <v>312</v>
      </c>
      <c r="D193" s="366">
        <v>299.52</v>
      </c>
      <c r="E193" s="320" t="s">
        <v>1768</v>
      </c>
      <c r="F193" s="316"/>
      <c r="G193" s="317"/>
      <c r="H193" s="279"/>
      <c r="I193" s="318">
        <v>4610091000153</v>
      </c>
      <c r="J193" s="279"/>
    </row>
    <row r="194" spans="1:10" customFormat="1" ht="12.75">
      <c r="A194" s="280" t="s">
        <v>1769</v>
      </c>
      <c r="B194" s="473" t="s">
        <v>1750</v>
      </c>
      <c r="C194" s="495">
        <v>234</v>
      </c>
      <c r="D194" s="366">
        <v>224.64</v>
      </c>
      <c r="E194" s="320" t="s">
        <v>1770</v>
      </c>
      <c r="F194" s="316"/>
      <c r="G194" s="317"/>
      <c r="H194" s="279"/>
      <c r="I194" s="318">
        <v>4610091000160</v>
      </c>
      <c r="J194" s="279"/>
    </row>
    <row r="195" spans="1:10" customFormat="1" ht="12.75">
      <c r="A195" s="280" t="s">
        <v>1771</v>
      </c>
      <c r="B195" s="473" t="s">
        <v>1744</v>
      </c>
      <c r="C195" s="495">
        <v>208.79999999999998</v>
      </c>
      <c r="D195" s="366">
        <v>200.44799999999998</v>
      </c>
      <c r="E195" s="320" t="s">
        <v>1772</v>
      </c>
      <c r="F195" s="316"/>
      <c r="G195" s="317"/>
      <c r="H195" s="279"/>
      <c r="I195" s="318">
        <v>4610091000290</v>
      </c>
      <c r="J195" s="279"/>
    </row>
    <row r="196" spans="1:10" customFormat="1" ht="12.75">
      <c r="A196" s="280" t="s">
        <v>1773</v>
      </c>
      <c r="B196" s="473" t="s">
        <v>1746</v>
      </c>
      <c r="C196" s="495">
        <v>229.2</v>
      </c>
      <c r="D196" s="366">
        <v>220.03199999999998</v>
      </c>
      <c r="E196" s="320" t="s">
        <v>1774</v>
      </c>
      <c r="F196" s="316"/>
      <c r="G196" s="317"/>
      <c r="H196" s="279"/>
      <c r="I196" s="318">
        <v>4610091000177</v>
      </c>
      <c r="J196" s="279"/>
    </row>
    <row r="197" spans="1:10" customFormat="1" ht="12.75">
      <c r="A197" s="321" t="s">
        <v>1775</v>
      </c>
      <c r="B197" s="473" t="s">
        <v>1754</v>
      </c>
      <c r="C197" s="495">
        <v>373.2</v>
      </c>
      <c r="D197" s="366">
        <v>358.27199999999999</v>
      </c>
      <c r="E197" s="320"/>
      <c r="F197" s="316"/>
      <c r="G197" s="317"/>
      <c r="H197" s="279"/>
      <c r="I197" s="318">
        <v>4610091000184</v>
      </c>
      <c r="J197" s="279"/>
    </row>
    <row r="198" spans="1:10" customFormat="1" ht="12.75">
      <c r="A198" s="321" t="s">
        <v>1776</v>
      </c>
      <c r="B198" s="473" t="s">
        <v>1752</v>
      </c>
      <c r="C198" s="495">
        <v>374.4</v>
      </c>
      <c r="D198" s="366">
        <v>359.42399999999998</v>
      </c>
      <c r="E198" s="320"/>
      <c r="F198" s="316"/>
      <c r="G198" s="317"/>
      <c r="H198" s="279"/>
      <c r="I198" s="318">
        <v>4610091000191</v>
      </c>
      <c r="J198" s="279"/>
    </row>
    <row r="199" spans="1:10" customFormat="1" ht="12.75">
      <c r="A199" s="322"/>
      <c r="B199" s="323" t="s">
        <v>1777</v>
      </c>
      <c r="C199" s="361"/>
      <c r="D199" s="361"/>
      <c r="E199" s="322"/>
      <c r="F199" s="322"/>
      <c r="G199" s="322"/>
      <c r="H199" s="322"/>
      <c r="I199" s="322"/>
      <c r="J199" s="322"/>
    </row>
    <row r="200" spans="1:10" customFormat="1" ht="12.75">
      <c r="A200" s="280" t="s">
        <v>1778</v>
      </c>
      <c r="B200" s="473" t="s">
        <v>1779</v>
      </c>
      <c r="C200" s="495">
        <v>940.8</v>
      </c>
      <c r="D200" s="366">
        <v>903.16799999999989</v>
      </c>
      <c r="E200" s="316"/>
      <c r="F200" s="316"/>
      <c r="G200" s="317"/>
      <c r="H200" s="279"/>
      <c r="I200" s="318">
        <v>4607170100569</v>
      </c>
      <c r="J200" s="279"/>
    </row>
    <row r="201" spans="1:10" customFormat="1" ht="12.75">
      <c r="A201" s="280" t="s">
        <v>1780</v>
      </c>
      <c r="B201" s="319" t="s">
        <v>1779</v>
      </c>
      <c r="C201" s="495">
        <v>750</v>
      </c>
      <c r="D201" s="366">
        <v>720</v>
      </c>
      <c r="E201" s="316"/>
      <c r="F201" s="324" t="s">
        <v>1781</v>
      </c>
      <c r="G201" s="317"/>
      <c r="H201" s="279"/>
      <c r="I201" s="318">
        <v>4650078598259</v>
      </c>
      <c r="J201" s="279"/>
    </row>
    <row r="202" spans="1:10" customFormat="1" ht="12.75">
      <c r="A202" s="280" t="s">
        <v>1782</v>
      </c>
      <c r="B202" s="473" t="s">
        <v>1783</v>
      </c>
      <c r="C202" s="495">
        <v>512.4</v>
      </c>
      <c r="D202" s="366">
        <v>491.90399999999994</v>
      </c>
      <c r="E202" s="316"/>
      <c r="F202" s="316"/>
      <c r="G202" s="317"/>
      <c r="H202" s="279"/>
      <c r="I202" s="318">
        <v>4607170100828</v>
      </c>
      <c r="J202" s="279"/>
    </row>
    <row r="203" spans="1:10" customFormat="1" ht="12.75">
      <c r="A203" s="280" t="s">
        <v>1784</v>
      </c>
      <c r="B203" s="473" t="s">
        <v>10</v>
      </c>
      <c r="C203" s="495">
        <v>688.8</v>
      </c>
      <c r="D203" s="366">
        <v>661.24799999999993</v>
      </c>
      <c r="E203" s="316"/>
      <c r="F203" s="316"/>
      <c r="G203" s="317"/>
      <c r="H203" s="279"/>
      <c r="I203" s="318">
        <v>4607170100835</v>
      </c>
      <c r="J203" s="279"/>
    </row>
    <row r="204" spans="1:10" customFormat="1" ht="12.75">
      <c r="A204" s="288" t="s">
        <v>1785</v>
      </c>
      <c r="B204" s="474" t="s">
        <v>1786</v>
      </c>
      <c r="C204" s="495">
        <v>3364.7999999999997</v>
      </c>
      <c r="D204" s="366">
        <v>3230.2079999999996</v>
      </c>
      <c r="E204" s="316"/>
      <c r="F204" s="316"/>
      <c r="G204" s="317"/>
      <c r="H204" s="279"/>
      <c r="I204" s="318">
        <v>4607170100828</v>
      </c>
      <c r="J204" s="279"/>
    </row>
    <row r="205" spans="1:10" customFormat="1" ht="12.75">
      <c r="A205" s="284" t="s">
        <v>1787</v>
      </c>
      <c r="B205" s="475" t="s">
        <v>1783</v>
      </c>
      <c r="C205" s="495">
        <v>166.79999999999998</v>
      </c>
      <c r="D205" s="366">
        <v>160.12799999999999</v>
      </c>
      <c r="E205" s="325"/>
      <c r="F205" s="325"/>
      <c r="G205" s="317"/>
      <c r="H205" s="279"/>
      <c r="I205" s="318">
        <v>4650078595906</v>
      </c>
      <c r="J205" s="279"/>
    </row>
    <row r="206" spans="1:10" customFormat="1" ht="12.75">
      <c r="A206" s="284" t="s">
        <v>1788</v>
      </c>
      <c r="B206" s="473" t="s">
        <v>1789</v>
      </c>
      <c r="C206" s="495">
        <v>286.8</v>
      </c>
      <c r="D206" s="366">
        <v>275.32799999999997</v>
      </c>
      <c r="E206" s="325"/>
      <c r="F206" s="325"/>
      <c r="G206" s="317"/>
      <c r="H206" s="279"/>
      <c r="I206" s="318">
        <v>4610091000825</v>
      </c>
      <c r="J206" s="279"/>
    </row>
    <row r="207" spans="1:10" customFormat="1" ht="12.75">
      <c r="A207" s="284" t="s">
        <v>1790</v>
      </c>
      <c r="B207" s="475" t="s">
        <v>10</v>
      </c>
      <c r="C207" s="495">
        <v>210</v>
      </c>
      <c r="D207" s="366">
        <v>201.6</v>
      </c>
      <c r="E207" s="325"/>
      <c r="F207" s="325"/>
      <c r="G207" s="317"/>
      <c r="H207" s="279"/>
      <c r="I207" s="318">
        <v>4650078596033</v>
      </c>
      <c r="J207" s="279"/>
    </row>
    <row r="208" spans="1:10" customFormat="1" ht="12.75">
      <c r="A208" s="284" t="s">
        <v>1791</v>
      </c>
      <c r="B208" s="475" t="s">
        <v>1792</v>
      </c>
      <c r="C208" s="495">
        <v>194.4</v>
      </c>
      <c r="D208" s="366">
        <v>186.624</v>
      </c>
      <c r="E208" s="325"/>
      <c r="F208" s="325"/>
      <c r="G208" s="317"/>
      <c r="H208" s="279"/>
      <c r="I208" s="318">
        <v>4650078596057</v>
      </c>
      <c r="J208" s="279"/>
    </row>
    <row r="209" spans="1:10" customFormat="1" ht="12.75">
      <c r="A209" s="284" t="s">
        <v>1793</v>
      </c>
      <c r="B209" s="474" t="s">
        <v>1786</v>
      </c>
      <c r="C209" s="495">
        <v>952.8</v>
      </c>
      <c r="D209" s="366">
        <v>914.68799999999987</v>
      </c>
      <c r="E209" s="320" t="s">
        <v>1794</v>
      </c>
      <c r="F209" s="325"/>
      <c r="G209" s="317"/>
      <c r="H209" s="279"/>
      <c r="I209" s="318">
        <v>4610091000238</v>
      </c>
      <c r="J209" s="279"/>
    </row>
    <row r="210" spans="1:10" customFormat="1" ht="12.75">
      <c r="A210" s="284" t="s">
        <v>1795</v>
      </c>
      <c r="B210" s="473" t="s">
        <v>1783</v>
      </c>
      <c r="C210" s="495">
        <v>1404</v>
      </c>
      <c r="D210" s="366">
        <v>1347.84</v>
      </c>
      <c r="E210" s="325"/>
      <c r="F210" s="324" t="s">
        <v>1796</v>
      </c>
      <c r="G210" s="317"/>
      <c r="H210" s="279"/>
      <c r="I210" s="318">
        <v>4610091000832</v>
      </c>
      <c r="J210" s="279"/>
    </row>
    <row r="211" spans="1:10" customFormat="1" ht="12.75">
      <c r="A211" s="284" t="s">
        <v>1797</v>
      </c>
      <c r="B211" s="473" t="s">
        <v>1789</v>
      </c>
      <c r="C211" s="495">
        <v>2827.2</v>
      </c>
      <c r="D211" s="366">
        <v>2714.1119999999996</v>
      </c>
      <c r="E211" s="325"/>
      <c r="F211" s="324" t="s">
        <v>1796</v>
      </c>
      <c r="G211" s="317"/>
      <c r="H211" s="279"/>
      <c r="I211" s="318">
        <v>4610091000849</v>
      </c>
      <c r="J211" s="279"/>
    </row>
    <row r="212" spans="1:10" customFormat="1" ht="12.75">
      <c r="A212" s="284" t="s">
        <v>1798</v>
      </c>
      <c r="B212" s="475" t="s">
        <v>10</v>
      </c>
      <c r="C212" s="495">
        <v>1995.6</v>
      </c>
      <c r="D212" s="366">
        <v>1915.7759999999998</v>
      </c>
      <c r="E212" s="320"/>
      <c r="F212" s="324" t="s">
        <v>1796</v>
      </c>
      <c r="G212" s="317"/>
      <c r="H212" s="279"/>
      <c r="I212" s="318">
        <v>4610091000856</v>
      </c>
      <c r="J212" s="279"/>
    </row>
    <row r="213" spans="1:10" customFormat="1" ht="22.5">
      <c r="A213" s="288" t="s">
        <v>1799</v>
      </c>
      <c r="B213" s="474" t="s">
        <v>1800</v>
      </c>
      <c r="C213" s="495">
        <v>442.8</v>
      </c>
      <c r="D213" s="366">
        <v>425.08799999999997</v>
      </c>
      <c r="E213" s="316"/>
      <c r="F213" s="316"/>
      <c r="G213" s="317"/>
      <c r="H213" s="279"/>
      <c r="I213" s="318" t="s">
        <v>1801</v>
      </c>
      <c r="J213" s="279"/>
    </row>
    <row r="214" spans="1:10" customFormat="1" ht="13.5" thickBot="1">
      <c r="A214" s="288" t="s">
        <v>1802</v>
      </c>
      <c r="B214" s="474" t="s">
        <v>1803</v>
      </c>
      <c r="C214" s="495">
        <v>379.2</v>
      </c>
      <c r="D214" s="366">
        <v>364.03199999999998</v>
      </c>
      <c r="E214" s="316"/>
      <c r="F214" s="316"/>
      <c r="G214" s="317"/>
      <c r="H214" s="279"/>
      <c r="I214" s="318" t="s">
        <v>1804</v>
      </c>
      <c r="J214" s="279"/>
    </row>
    <row r="215" spans="1:10" customFormat="1" ht="13.5" thickBot="1">
      <c r="A215" s="267"/>
      <c r="B215" s="268" t="s">
        <v>1805</v>
      </c>
      <c r="C215" s="354"/>
      <c r="D215" s="354"/>
      <c r="E215" s="326"/>
      <c r="F215" s="326"/>
      <c r="G215" s="326"/>
      <c r="H215" s="326"/>
      <c r="I215" s="326"/>
      <c r="J215" s="326"/>
    </row>
    <row r="216" spans="1:10" customFormat="1" ht="12.75">
      <c r="A216" s="280" t="s">
        <v>1806</v>
      </c>
      <c r="B216" s="319" t="s">
        <v>1807</v>
      </c>
      <c r="C216" s="495">
        <v>601.19999999999993</v>
      </c>
      <c r="D216" s="366">
        <v>577.15199999999993</v>
      </c>
      <c r="E216" s="316"/>
      <c r="F216" s="316"/>
      <c r="G216" s="317"/>
      <c r="H216" s="279"/>
      <c r="I216" s="318">
        <v>4607170100859</v>
      </c>
      <c r="J216" s="279"/>
    </row>
    <row r="217" spans="1:10" customFormat="1" ht="12.75">
      <c r="A217" s="288" t="s">
        <v>1808</v>
      </c>
      <c r="B217" s="327" t="s">
        <v>14</v>
      </c>
      <c r="C217" s="495">
        <v>547.19999999999993</v>
      </c>
      <c r="D217" s="368">
        <v>525.31200000000001</v>
      </c>
      <c r="E217" s="316"/>
      <c r="F217" s="316"/>
      <c r="G217" s="317"/>
      <c r="H217" s="279"/>
      <c r="I217" s="318">
        <v>4607170100842</v>
      </c>
      <c r="J217" s="279"/>
    </row>
    <row r="218" spans="1:10" customFormat="1" ht="12.75">
      <c r="A218" s="288" t="s">
        <v>1809</v>
      </c>
      <c r="B218" s="327" t="s">
        <v>1810</v>
      </c>
      <c r="C218" s="495">
        <v>866.4</v>
      </c>
      <c r="D218" s="368">
        <v>831.74399999999991</v>
      </c>
      <c r="E218" s="316"/>
      <c r="F218" s="316"/>
      <c r="G218" s="317"/>
      <c r="H218" s="279"/>
      <c r="I218" s="318">
        <v>4650078597733</v>
      </c>
      <c r="J218" s="279"/>
    </row>
    <row r="219" spans="1:10" customFormat="1" ht="12.75">
      <c r="A219" s="288" t="s">
        <v>1811</v>
      </c>
      <c r="B219" s="327" t="s">
        <v>1807</v>
      </c>
      <c r="C219" s="495">
        <v>169.2</v>
      </c>
      <c r="D219" s="368">
        <v>162.43199999999999</v>
      </c>
      <c r="E219" s="316"/>
      <c r="F219" s="316"/>
      <c r="G219" s="317"/>
      <c r="H219" s="279"/>
      <c r="I219" s="318">
        <v>4650078595913</v>
      </c>
      <c r="J219" s="279"/>
    </row>
    <row r="220" spans="1:10" customFormat="1" ht="12.75">
      <c r="A220" s="288" t="s">
        <v>1812</v>
      </c>
      <c r="B220" s="327" t="s">
        <v>14</v>
      </c>
      <c r="C220" s="495">
        <v>182.4</v>
      </c>
      <c r="D220" s="368">
        <v>175.10399999999998</v>
      </c>
      <c r="E220" s="320"/>
      <c r="F220" s="316"/>
      <c r="G220" s="317"/>
      <c r="H220" s="279"/>
      <c r="I220" s="318">
        <v>4650078596064</v>
      </c>
      <c r="J220" s="279"/>
    </row>
    <row r="221" spans="1:10" customFormat="1" ht="12.75">
      <c r="A221" s="288" t="s">
        <v>1813</v>
      </c>
      <c r="B221" s="327" t="s">
        <v>1814</v>
      </c>
      <c r="C221" s="495">
        <v>432</v>
      </c>
      <c r="D221" s="368">
        <v>414.71999999999997</v>
      </c>
      <c r="E221" s="316"/>
      <c r="F221" s="316"/>
      <c r="G221" s="317"/>
      <c r="H221" s="279"/>
      <c r="I221" s="318" t="s">
        <v>1815</v>
      </c>
      <c r="J221" s="279"/>
    </row>
    <row r="222" spans="1:10" customFormat="1" ht="13.5" thickBot="1">
      <c r="A222" s="288" t="s">
        <v>1816</v>
      </c>
      <c r="B222" s="327" t="s">
        <v>1817</v>
      </c>
      <c r="C222" s="495">
        <v>906</v>
      </c>
      <c r="D222" s="368">
        <v>869.76</v>
      </c>
      <c r="E222" s="320" t="s">
        <v>1818</v>
      </c>
      <c r="F222" s="316"/>
      <c r="G222" s="317"/>
      <c r="H222" s="279"/>
      <c r="I222" s="318">
        <v>4610091000245</v>
      </c>
      <c r="J222" s="279"/>
    </row>
    <row r="223" spans="1:10" customFormat="1" ht="13.5" thickBot="1">
      <c r="A223" s="267"/>
      <c r="B223" s="268" t="s">
        <v>1819</v>
      </c>
      <c r="C223" s="354"/>
      <c r="D223" s="354"/>
      <c r="E223" s="326"/>
      <c r="F223" s="326"/>
      <c r="G223" s="326"/>
      <c r="H223" s="326"/>
      <c r="I223" s="326"/>
      <c r="J223" s="326"/>
    </row>
    <row r="224" spans="1:10" customFormat="1" ht="12.75">
      <c r="A224" s="288" t="s">
        <v>1820</v>
      </c>
      <c r="B224" s="327" t="s">
        <v>1821</v>
      </c>
      <c r="C224" s="495">
        <v>993.59999999999991</v>
      </c>
      <c r="D224" s="368">
        <v>953.85599999999988</v>
      </c>
      <c r="E224" s="316"/>
      <c r="F224" s="316"/>
      <c r="G224" s="317"/>
      <c r="H224" s="279"/>
      <c r="I224" s="318">
        <v>4650078596026</v>
      </c>
      <c r="J224" s="279"/>
    </row>
    <row r="225" spans="1:10" customFormat="1" ht="12.75">
      <c r="A225" s="288" t="s">
        <v>1822</v>
      </c>
      <c r="B225" s="327" t="s">
        <v>1821</v>
      </c>
      <c r="C225" s="495">
        <v>1081.2</v>
      </c>
      <c r="D225" s="368">
        <v>1037.952</v>
      </c>
      <c r="E225" s="316"/>
      <c r="F225" s="324" t="s">
        <v>1823</v>
      </c>
      <c r="G225" s="317"/>
      <c r="H225" s="279"/>
      <c r="I225" s="318">
        <v>4607170100576</v>
      </c>
      <c r="J225" s="279"/>
    </row>
    <row r="226" spans="1:10" customFormat="1" ht="13.5" thickBot="1">
      <c r="A226" s="288" t="s">
        <v>1824</v>
      </c>
      <c r="B226" s="327" t="s">
        <v>1825</v>
      </c>
      <c r="C226" s="495">
        <v>223.2</v>
      </c>
      <c r="D226" s="368">
        <v>214.27199999999999</v>
      </c>
      <c r="E226" s="320" t="s">
        <v>1826</v>
      </c>
      <c r="F226" s="316"/>
      <c r="G226" s="317"/>
      <c r="H226" s="279"/>
      <c r="I226" s="318">
        <v>4650078598365</v>
      </c>
      <c r="J226" s="279"/>
    </row>
    <row r="227" spans="1:10" customFormat="1" ht="13.5" thickBot="1">
      <c r="A227" s="267"/>
      <c r="B227" s="268" t="s">
        <v>1827</v>
      </c>
      <c r="C227" s="354"/>
      <c r="D227" s="354"/>
      <c r="E227" s="326"/>
      <c r="F227" s="326"/>
      <c r="G227" s="326"/>
      <c r="H227" s="326"/>
      <c r="I227" s="326"/>
      <c r="J227" s="326"/>
    </row>
    <row r="228" spans="1:10" customFormat="1" ht="12.75">
      <c r="A228" s="271" t="s">
        <v>1828</v>
      </c>
      <c r="B228" s="472" t="s">
        <v>1829</v>
      </c>
      <c r="C228" s="495">
        <v>592.79999999999995</v>
      </c>
      <c r="D228" s="371">
        <v>569.08799999999997</v>
      </c>
      <c r="E228" s="316"/>
      <c r="F228" s="316"/>
      <c r="G228" s="317"/>
      <c r="H228" s="279"/>
      <c r="I228" s="318">
        <v>4607170100583</v>
      </c>
      <c r="J228" s="279"/>
    </row>
    <row r="229" spans="1:10" customFormat="1" ht="12.75">
      <c r="A229" s="328" t="s">
        <v>1830</v>
      </c>
      <c r="B229" s="329" t="s">
        <v>1829</v>
      </c>
      <c r="C229" s="495">
        <v>488.4</v>
      </c>
      <c r="D229" s="376">
        <v>468.86399999999998</v>
      </c>
      <c r="E229" s="316"/>
      <c r="F229" s="324" t="s">
        <v>1831</v>
      </c>
      <c r="G229" s="317"/>
      <c r="H229" s="279"/>
      <c r="I229" s="318">
        <v>4650078598242</v>
      </c>
      <c r="J229" s="279"/>
    </row>
    <row r="230" spans="1:10" customFormat="1" ht="12.75">
      <c r="A230" s="288" t="s">
        <v>1832</v>
      </c>
      <c r="B230" s="474" t="s">
        <v>1833</v>
      </c>
      <c r="C230" s="495">
        <v>876</v>
      </c>
      <c r="D230" s="368">
        <v>840.95999999999992</v>
      </c>
      <c r="E230" s="316"/>
      <c r="F230" s="316"/>
      <c r="G230" s="317"/>
      <c r="H230" s="279"/>
      <c r="I230" s="318">
        <v>4607170100606</v>
      </c>
      <c r="J230" s="279"/>
    </row>
    <row r="231" spans="1:10" customFormat="1" ht="13.5" thickBot="1">
      <c r="A231" s="288" t="s">
        <v>1834</v>
      </c>
      <c r="B231" s="474" t="s">
        <v>1833</v>
      </c>
      <c r="C231" s="495">
        <v>759.6</v>
      </c>
      <c r="D231" s="368">
        <v>729.21599999999989</v>
      </c>
      <c r="E231" s="316"/>
      <c r="F231" s="324" t="s">
        <v>1835</v>
      </c>
      <c r="G231" s="317"/>
      <c r="H231" s="279"/>
      <c r="I231" s="318">
        <v>4650078598235</v>
      </c>
      <c r="J231" s="279"/>
    </row>
    <row r="232" spans="1:10" customFormat="1" ht="13.5" thickBot="1">
      <c r="A232" s="267"/>
      <c r="B232" s="268" t="s">
        <v>1836</v>
      </c>
      <c r="C232" s="354"/>
      <c r="D232" s="354"/>
      <c r="E232" s="326"/>
      <c r="F232" s="326"/>
      <c r="G232" s="326"/>
      <c r="H232" s="326"/>
      <c r="I232" s="326"/>
      <c r="J232" s="326"/>
    </row>
    <row r="233" spans="1:10" customFormat="1" ht="12.75">
      <c r="A233" s="280" t="s">
        <v>1837</v>
      </c>
      <c r="B233" s="473" t="s">
        <v>1838</v>
      </c>
      <c r="C233" s="495">
        <v>961.19999999999993</v>
      </c>
      <c r="D233" s="366">
        <v>922.75199999999995</v>
      </c>
      <c r="E233" s="316"/>
      <c r="F233" s="316"/>
      <c r="G233" s="317"/>
      <c r="H233" s="279"/>
      <c r="I233" s="318">
        <v>4607170100729</v>
      </c>
      <c r="J233" s="279"/>
    </row>
    <row r="234" spans="1:10" customFormat="1" ht="12.75">
      <c r="A234" s="280" t="s">
        <v>1839</v>
      </c>
      <c r="B234" s="473" t="s">
        <v>1838</v>
      </c>
      <c r="C234" s="495">
        <v>812.4</v>
      </c>
      <c r="D234" s="366">
        <v>779.904</v>
      </c>
      <c r="E234" s="316"/>
      <c r="F234" s="324" t="s">
        <v>1840</v>
      </c>
      <c r="G234" s="317"/>
      <c r="H234" s="279"/>
      <c r="I234" s="318">
        <v>4650078598266</v>
      </c>
      <c r="J234" s="279"/>
    </row>
    <row r="235" spans="1:10" customFormat="1" ht="12.75">
      <c r="A235" s="280" t="s">
        <v>1841</v>
      </c>
      <c r="B235" s="473" t="s">
        <v>1842</v>
      </c>
      <c r="C235" s="495">
        <v>835.19999999999993</v>
      </c>
      <c r="D235" s="366">
        <v>801.79199999999992</v>
      </c>
      <c r="E235" s="316"/>
      <c r="F235" s="316"/>
      <c r="G235" s="317"/>
      <c r="H235" s="279"/>
      <c r="I235" s="318">
        <v>4607170100637</v>
      </c>
      <c r="J235" s="279"/>
    </row>
    <row r="236" spans="1:10" customFormat="1" ht="12.75">
      <c r="A236" s="280" t="s">
        <v>1843</v>
      </c>
      <c r="B236" s="473" t="s">
        <v>1842</v>
      </c>
      <c r="C236" s="495">
        <v>847.19999999999993</v>
      </c>
      <c r="D236" s="366">
        <v>813.3119999999999</v>
      </c>
      <c r="E236" s="316"/>
      <c r="F236" s="324" t="s">
        <v>1844</v>
      </c>
      <c r="G236" s="317"/>
      <c r="H236" s="279"/>
      <c r="I236" s="318">
        <v>4650078598389</v>
      </c>
      <c r="J236" s="279"/>
    </row>
    <row r="237" spans="1:10" customFormat="1" ht="12.75">
      <c r="A237" s="280" t="s">
        <v>1845</v>
      </c>
      <c r="B237" s="473" t="s">
        <v>1846</v>
      </c>
      <c r="C237" s="495">
        <v>1455.6</v>
      </c>
      <c r="D237" s="366">
        <v>1397.376</v>
      </c>
      <c r="E237" s="316"/>
      <c r="F237" s="316"/>
      <c r="G237" s="317"/>
      <c r="H237" s="279"/>
      <c r="I237" s="318">
        <v>4607170100651</v>
      </c>
      <c r="J237" s="279"/>
    </row>
    <row r="238" spans="1:10" customFormat="1" ht="12.75">
      <c r="A238" s="280" t="s">
        <v>1847</v>
      </c>
      <c r="B238" s="473" t="s">
        <v>1846</v>
      </c>
      <c r="C238" s="495">
        <v>1263.5999999999999</v>
      </c>
      <c r="D238" s="368">
        <v>1213.0559999999998</v>
      </c>
      <c r="E238" s="316"/>
      <c r="F238" s="324" t="s">
        <v>1844</v>
      </c>
      <c r="G238" s="317"/>
      <c r="H238" s="279"/>
      <c r="I238" s="318">
        <v>4650078598273</v>
      </c>
      <c r="J238" s="279"/>
    </row>
    <row r="239" spans="1:10" customFormat="1" ht="12.75">
      <c r="A239" s="288" t="s">
        <v>1848</v>
      </c>
      <c r="B239" s="474" t="s">
        <v>1849</v>
      </c>
      <c r="C239" s="495">
        <v>1377.6</v>
      </c>
      <c r="D239" s="369">
        <v>1322.4959999999999</v>
      </c>
      <c r="E239" s="316"/>
      <c r="F239" s="316"/>
      <c r="G239" s="317"/>
      <c r="H239" s="279"/>
      <c r="I239" s="318">
        <v>4650078595814</v>
      </c>
      <c r="J239" s="279"/>
    </row>
    <row r="240" spans="1:10" customFormat="1" ht="12.75">
      <c r="A240" s="288" t="s">
        <v>1850</v>
      </c>
      <c r="B240" s="474" t="s">
        <v>1849</v>
      </c>
      <c r="C240" s="495">
        <v>1274.3999999999999</v>
      </c>
      <c r="D240" s="369">
        <v>1223.424</v>
      </c>
      <c r="E240" s="316"/>
      <c r="F240" s="324" t="s">
        <v>1851</v>
      </c>
      <c r="G240" s="317"/>
      <c r="H240" s="279"/>
      <c r="I240" s="318">
        <v>4650078598372</v>
      </c>
      <c r="J240" s="279"/>
    </row>
    <row r="241" spans="1:10" customFormat="1" ht="12.75">
      <c r="A241" s="284" t="s">
        <v>1852</v>
      </c>
      <c r="B241" s="475" t="s">
        <v>1838</v>
      </c>
      <c r="C241" s="495">
        <v>336</v>
      </c>
      <c r="D241" s="366">
        <v>322.56</v>
      </c>
      <c r="E241" s="325"/>
      <c r="F241" s="325"/>
      <c r="G241" s="317"/>
      <c r="H241" s="279"/>
      <c r="I241" s="318">
        <v>4650078596040</v>
      </c>
      <c r="J241" s="279"/>
    </row>
    <row r="242" spans="1:10" customFormat="1" ht="12.75">
      <c r="A242" s="301" t="s">
        <v>1853</v>
      </c>
      <c r="B242" s="476" t="s">
        <v>1842</v>
      </c>
      <c r="C242" s="495">
        <v>337.2</v>
      </c>
      <c r="D242" s="371">
        <v>323.71199999999999</v>
      </c>
      <c r="E242" s="325"/>
      <c r="F242" s="325"/>
      <c r="G242" s="317"/>
      <c r="H242" s="279"/>
      <c r="I242" s="318">
        <v>4650078595920</v>
      </c>
      <c r="J242" s="279"/>
    </row>
    <row r="243" spans="1:10" customFormat="1" ht="12.75">
      <c r="A243" s="284" t="s">
        <v>1854</v>
      </c>
      <c r="B243" s="475" t="s">
        <v>1842</v>
      </c>
      <c r="C243" s="495">
        <v>414</v>
      </c>
      <c r="D243" s="366">
        <v>397.44</v>
      </c>
      <c r="E243" s="325"/>
      <c r="F243" s="325"/>
      <c r="G243" s="317"/>
      <c r="H243" s="279"/>
      <c r="I243" s="318">
        <v>4650078595937</v>
      </c>
      <c r="J243" s="279"/>
    </row>
    <row r="244" spans="1:10" customFormat="1" ht="12.75">
      <c r="A244" s="284" t="s">
        <v>1855</v>
      </c>
      <c r="B244" s="475" t="s">
        <v>1849</v>
      </c>
      <c r="C244" s="495">
        <v>339.59999999999997</v>
      </c>
      <c r="D244" s="366">
        <v>326.01599999999996</v>
      </c>
      <c r="E244" s="325"/>
      <c r="F244" s="325"/>
      <c r="G244" s="317"/>
      <c r="H244" s="279"/>
      <c r="I244" s="318">
        <v>4650078595944</v>
      </c>
      <c r="J244" s="279"/>
    </row>
    <row r="245" spans="1:10" customFormat="1" ht="12.75">
      <c r="A245" s="284" t="s">
        <v>1856</v>
      </c>
      <c r="B245" s="475" t="s">
        <v>1857</v>
      </c>
      <c r="C245" s="495">
        <v>2014.8</v>
      </c>
      <c r="D245" s="366">
        <v>1934.2079999999999</v>
      </c>
      <c r="E245" s="325"/>
      <c r="F245" s="325"/>
      <c r="G245" s="317"/>
      <c r="H245" s="279"/>
      <c r="I245" s="318">
        <v>4650078595951</v>
      </c>
      <c r="J245" s="279"/>
    </row>
    <row r="246" spans="1:10" customFormat="1" ht="12.75">
      <c r="A246" s="284" t="s">
        <v>1858</v>
      </c>
      <c r="B246" s="475" t="s">
        <v>1846</v>
      </c>
      <c r="C246" s="495">
        <v>486</v>
      </c>
      <c r="D246" s="366">
        <v>466.55999999999995</v>
      </c>
      <c r="E246" s="325"/>
      <c r="F246" s="325"/>
      <c r="G246" s="317"/>
      <c r="H246" s="279"/>
      <c r="I246" s="318">
        <v>4650078595968</v>
      </c>
      <c r="J246" s="279"/>
    </row>
    <row r="247" spans="1:10" customFormat="1" ht="12.75">
      <c r="A247" s="284" t="s">
        <v>1859</v>
      </c>
      <c r="B247" s="475" t="s">
        <v>1846</v>
      </c>
      <c r="C247" s="495">
        <v>796.8</v>
      </c>
      <c r="D247" s="366">
        <v>764.928</v>
      </c>
      <c r="E247" s="325"/>
      <c r="F247" s="325"/>
      <c r="G247" s="317"/>
      <c r="H247" s="279"/>
      <c r="I247" s="318">
        <v>4650078595975</v>
      </c>
      <c r="J247" s="279"/>
    </row>
    <row r="248" spans="1:10" customFormat="1" ht="13.5" thickBot="1">
      <c r="A248" s="284" t="s">
        <v>1860</v>
      </c>
      <c r="B248" s="475" t="s">
        <v>1861</v>
      </c>
      <c r="C248" s="495">
        <v>1396.8</v>
      </c>
      <c r="D248" s="366">
        <v>1340.9279999999999</v>
      </c>
      <c r="E248" s="325"/>
      <c r="F248" s="325"/>
      <c r="G248" s="317"/>
      <c r="H248" s="279"/>
      <c r="I248" s="318">
        <v>4650078598228</v>
      </c>
      <c r="J248" s="279"/>
    </row>
    <row r="249" spans="1:10" customFormat="1" ht="13.5" thickBot="1">
      <c r="A249" s="267"/>
      <c r="B249" s="268" t="s">
        <v>1862</v>
      </c>
      <c r="C249" s="354"/>
      <c r="D249" s="354"/>
      <c r="E249" s="326"/>
      <c r="F249" s="326"/>
      <c r="G249" s="326"/>
      <c r="H249" s="326"/>
      <c r="I249" s="326"/>
      <c r="J249" s="326"/>
    </row>
    <row r="250" spans="1:10" customFormat="1" ht="12.75">
      <c r="A250" s="330" t="s">
        <v>1863</v>
      </c>
      <c r="B250" s="477" t="s">
        <v>1864</v>
      </c>
      <c r="C250" s="495">
        <v>2870.4</v>
      </c>
      <c r="D250" s="371">
        <v>2755.5839999999998</v>
      </c>
      <c r="E250" s="324"/>
      <c r="F250" s="324"/>
      <c r="G250" s="317"/>
      <c r="H250" s="279"/>
      <c r="I250" s="318">
        <v>4607170100620</v>
      </c>
      <c r="J250" s="279"/>
    </row>
    <row r="251" spans="1:10" customFormat="1" ht="22.5">
      <c r="A251" s="331" t="s">
        <v>1865</v>
      </c>
      <c r="B251" s="332" t="s">
        <v>1864</v>
      </c>
      <c r="C251" s="495">
        <v>5130</v>
      </c>
      <c r="D251" s="366">
        <v>4924.7999999999993</v>
      </c>
      <c r="E251" s="324"/>
      <c r="F251" s="324" t="s">
        <v>1866</v>
      </c>
      <c r="G251" s="317"/>
      <c r="H251" s="279"/>
      <c r="I251" s="318">
        <v>4650078592080</v>
      </c>
      <c r="J251" s="279"/>
    </row>
    <row r="252" spans="1:10" customFormat="1" ht="12.75">
      <c r="A252" s="331" t="s">
        <v>1867</v>
      </c>
      <c r="B252" s="478" t="s">
        <v>1868</v>
      </c>
      <c r="C252" s="495">
        <v>2521.1999999999998</v>
      </c>
      <c r="D252" s="366">
        <v>2420.3519999999999</v>
      </c>
      <c r="E252" s="324"/>
      <c r="F252" s="324"/>
      <c r="G252" s="317"/>
      <c r="H252" s="279"/>
      <c r="I252" s="318">
        <v>4607170101214</v>
      </c>
      <c r="J252" s="279"/>
    </row>
    <row r="253" spans="1:10" customFormat="1" ht="22.5">
      <c r="A253" s="280" t="s">
        <v>1869</v>
      </c>
      <c r="B253" s="473" t="s">
        <v>1868</v>
      </c>
      <c r="C253" s="495">
        <v>5673.5999999999995</v>
      </c>
      <c r="D253" s="366">
        <v>5446.6559999999999</v>
      </c>
      <c r="E253" s="324"/>
      <c r="F253" s="324" t="s">
        <v>1870</v>
      </c>
      <c r="G253" s="317"/>
      <c r="H253" s="279"/>
      <c r="I253" s="318">
        <v>4650078592073</v>
      </c>
      <c r="J253" s="279"/>
    </row>
    <row r="254" spans="1:10" customFormat="1" ht="12.75">
      <c r="A254" s="280" t="s">
        <v>1871</v>
      </c>
      <c r="B254" s="473" t="s">
        <v>1872</v>
      </c>
      <c r="C254" s="495">
        <v>4836</v>
      </c>
      <c r="D254" s="366">
        <v>4642.5599999999995</v>
      </c>
      <c r="E254" s="324"/>
      <c r="F254" s="324"/>
      <c r="G254" s="317"/>
      <c r="H254" s="279"/>
      <c r="I254" s="318" t="s">
        <v>1873</v>
      </c>
      <c r="J254" s="279"/>
    </row>
    <row r="255" spans="1:10" customFormat="1" ht="22.5">
      <c r="A255" s="288" t="s">
        <v>1874</v>
      </c>
      <c r="B255" s="474" t="s">
        <v>1872</v>
      </c>
      <c r="C255" s="495">
        <v>6754.8</v>
      </c>
      <c r="D255" s="368">
        <v>6484.6079999999993</v>
      </c>
      <c r="E255" s="324"/>
      <c r="F255" s="324" t="s">
        <v>1875</v>
      </c>
      <c r="G255" s="317"/>
      <c r="H255" s="279"/>
      <c r="I255" s="318">
        <v>4650078592066</v>
      </c>
      <c r="J255" s="279"/>
    </row>
    <row r="256" spans="1:10" customFormat="1" ht="12.75">
      <c r="A256" s="280" t="s">
        <v>1876</v>
      </c>
      <c r="B256" s="327" t="s">
        <v>1877</v>
      </c>
      <c r="C256" s="495">
        <v>12075.6</v>
      </c>
      <c r="D256" s="368">
        <v>11592.575999999999</v>
      </c>
      <c r="E256" s="324"/>
      <c r="F256" s="324" t="s">
        <v>1878</v>
      </c>
      <c r="G256" s="317"/>
      <c r="H256" s="279"/>
      <c r="I256" s="318">
        <v>4610091000863</v>
      </c>
      <c r="J256" s="279"/>
    </row>
    <row r="257" spans="1:10" customFormat="1" ht="12.75">
      <c r="A257" s="288" t="s">
        <v>1879</v>
      </c>
      <c r="B257" s="327" t="s">
        <v>1877</v>
      </c>
      <c r="C257" s="495">
        <v>17143.2</v>
      </c>
      <c r="D257" s="368">
        <v>16457.471999999998</v>
      </c>
      <c r="E257" s="324"/>
      <c r="F257" s="324" t="s">
        <v>1878</v>
      </c>
      <c r="G257" s="317"/>
      <c r="H257" s="279"/>
      <c r="I257" s="318">
        <v>4610091000870</v>
      </c>
      <c r="J257" s="279"/>
    </row>
    <row r="258" spans="1:10" customFormat="1" ht="12.75">
      <c r="A258" s="280" t="s">
        <v>1880</v>
      </c>
      <c r="B258" s="475" t="s">
        <v>1881</v>
      </c>
      <c r="C258" s="495">
        <v>928.8</v>
      </c>
      <c r="D258" s="366">
        <v>891.64799999999991</v>
      </c>
      <c r="E258" s="324"/>
      <c r="F258" s="324" t="s">
        <v>1882</v>
      </c>
      <c r="G258" s="317"/>
      <c r="H258" s="279"/>
      <c r="I258" s="318">
        <v>4610091000276</v>
      </c>
      <c r="J258" s="279"/>
    </row>
    <row r="259" spans="1:10" customFormat="1" ht="13.5" thickBot="1">
      <c r="A259" s="280" t="s">
        <v>1883</v>
      </c>
      <c r="B259" s="475" t="s">
        <v>1884</v>
      </c>
      <c r="C259" s="495">
        <v>1840.8</v>
      </c>
      <c r="D259" s="366">
        <v>1767.1679999999999</v>
      </c>
      <c r="E259" s="324"/>
      <c r="F259" s="324" t="s">
        <v>1885</v>
      </c>
      <c r="G259" s="317"/>
      <c r="H259" s="279"/>
      <c r="I259" s="318">
        <v>4610091000115</v>
      </c>
      <c r="J259" s="279"/>
    </row>
    <row r="260" spans="1:10" customFormat="1" ht="13.5" thickBot="1">
      <c r="A260" s="267"/>
      <c r="B260" s="268" t="s">
        <v>1886</v>
      </c>
      <c r="C260" s="354"/>
      <c r="D260" s="354"/>
      <c r="E260" s="326"/>
      <c r="F260" s="326"/>
      <c r="G260" s="326"/>
      <c r="H260" s="326"/>
      <c r="I260" s="326"/>
      <c r="J260" s="326"/>
    </row>
    <row r="261" spans="1:10" customFormat="1" ht="12.75">
      <c r="A261" s="280" t="s">
        <v>1887</v>
      </c>
      <c r="B261" s="478" t="s">
        <v>1888</v>
      </c>
      <c r="C261" s="495">
        <v>1135.2</v>
      </c>
      <c r="D261" s="366">
        <v>1089.7919999999999</v>
      </c>
      <c r="E261" s="316"/>
      <c r="F261" s="316"/>
      <c r="G261" s="317"/>
      <c r="H261" s="279"/>
      <c r="I261" s="318">
        <v>4607170100682</v>
      </c>
      <c r="J261" s="279"/>
    </row>
    <row r="262" spans="1:10" customFormat="1" ht="12.75">
      <c r="A262" s="280" t="s">
        <v>1889</v>
      </c>
      <c r="B262" s="333" t="s">
        <v>1888</v>
      </c>
      <c r="C262" s="495">
        <v>1018.8</v>
      </c>
      <c r="D262" s="368">
        <v>978.04799999999989</v>
      </c>
      <c r="E262" s="316"/>
      <c r="F262" s="324" t="s">
        <v>1890</v>
      </c>
      <c r="G262" s="317"/>
      <c r="H262" s="279"/>
      <c r="I262" s="318">
        <v>4650078598280</v>
      </c>
      <c r="J262" s="279"/>
    </row>
    <row r="263" spans="1:10" customFormat="1" ht="12.75">
      <c r="A263" s="280" t="s">
        <v>1891</v>
      </c>
      <c r="B263" s="333" t="s">
        <v>1892</v>
      </c>
      <c r="C263" s="495">
        <v>1491.6</v>
      </c>
      <c r="D263" s="368">
        <v>1431.9359999999999</v>
      </c>
      <c r="E263" s="316"/>
      <c r="F263" s="324"/>
      <c r="G263" s="317"/>
      <c r="H263" s="279"/>
      <c r="I263" s="318">
        <v>4607170100705</v>
      </c>
      <c r="J263" s="279"/>
    </row>
    <row r="264" spans="1:10" customFormat="1" ht="12.75">
      <c r="A264" s="280" t="s">
        <v>1893</v>
      </c>
      <c r="B264" s="333" t="s">
        <v>1892</v>
      </c>
      <c r="C264" s="495">
        <v>1423.2</v>
      </c>
      <c r="D264" s="368">
        <v>1366.2719999999999</v>
      </c>
      <c r="E264" s="316"/>
      <c r="F264" s="324" t="s">
        <v>1894</v>
      </c>
      <c r="G264" s="317"/>
      <c r="H264" s="279"/>
      <c r="I264" s="318">
        <v>4650078598297</v>
      </c>
      <c r="J264" s="279"/>
    </row>
    <row r="265" spans="1:10" customFormat="1" ht="12.75">
      <c r="A265" s="280" t="s">
        <v>1895</v>
      </c>
      <c r="B265" s="333" t="s">
        <v>1888</v>
      </c>
      <c r="C265" s="495">
        <v>230.39999999999998</v>
      </c>
      <c r="D265" s="368">
        <v>221.18399999999997</v>
      </c>
      <c r="E265" s="316"/>
      <c r="F265" s="324"/>
      <c r="G265" s="317"/>
      <c r="H265" s="279"/>
      <c r="I265" s="318">
        <v>4650078596071</v>
      </c>
      <c r="J265" s="279"/>
    </row>
    <row r="266" spans="1:10" customFormat="1" ht="13.5" thickBot="1">
      <c r="A266" s="280" t="s">
        <v>1896</v>
      </c>
      <c r="B266" s="333" t="s">
        <v>1892</v>
      </c>
      <c r="C266" s="495">
        <v>270</v>
      </c>
      <c r="D266" s="368">
        <v>259.2</v>
      </c>
      <c r="E266" s="316"/>
      <c r="F266" s="324"/>
      <c r="G266" s="317"/>
      <c r="H266" s="279"/>
      <c r="I266" s="318">
        <v>4650078596118</v>
      </c>
      <c r="J266" s="279"/>
    </row>
    <row r="267" spans="1:10" customFormat="1" ht="13.5" thickBot="1">
      <c r="A267" s="267"/>
      <c r="B267" s="268" t="s">
        <v>1897</v>
      </c>
      <c r="C267" s="354"/>
      <c r="D267" s="354"/>
      <c r="E267" s="267"/>
      <c r="F267" s="267"/>
      <c r="G267" s="267"/>
      <c r="H267" s="267"/>
      <c r="I267" s="267"/>
      <c r="J267" s="267"/>
    </row>
    <row r="268" spans="1:10" customFormat="1" ht="12.75">
      <c r="A268" s="280" t="s">
        <v>1898</v>
      </c>
      <c r="B268" s="473" t="s">
        <v>1899</v>
      </c>
      <c r="C268" s="495">
        <v>1686</v>
      </c>
      <c r="D268" s="366">
        <v>1618.56</v>
      </c>
      <c r="E268" s="316"/>
      <c r="F268" s="316"/>
      <c r="G268" s="317"/>
      <c r="H268" s="279"/>
      <c r="I268" s="318">
        <v>4607170100743</v>
      </c>
      <c r="J268" s="279"/>
    </row>
    <row r="269" spans="1:10" customFormat="1" ht="12.75">
      <c r="A269" s="280" t="s">
        <v>1900</v>
      </c>
      <c r="B269" s="473" t="s">
        <v>1899</v>
      </c>
      <c r="C269" s="495">
        <v>1603.2</v>
      </c>
      <c r="D269" s="366">
        <v>1539.0719999999999</v>
      </c>
      <c r="E269" s="316"/>
      <c r="F269" s="324" t="s">
        <v>1901</v>
      </c>
      <c r="G269" s="317"/>
      <c r="H269" s="279"/>
      <c r="I269" s="318">
        <v>4650078598303</v>
      </c>
      <c r="J269" s="279"/>
    </row>
    <row r="270" spans="1:10" customFormat="1" ht="12.75">
      <c r="A270" s="280" t="s">
        <v>1902</v>
      </c>
      <c r="B270" s="473" t="s">
        <v>1903</v>
      </c>
      <c r="C270" s="495">
        <v>1429.2</v>
      </c>
      <c r="D270" s="366">
        <v>1372.0319999999999</v>
      </c>
      <c r="E270" s="316"/>
      <c r="F270" s="316"/>
      <c r="G270" s="317"/>
      <c r="H270" s="279"/>
      <c r="I270" s="318">
        <v>4607170100750</v>
      </c>
      <c r="J270" s="279"/>
    </row>
    <row r="271" spans="1:10" customFormat="1" ht="12.75">
      <c r="A271" s="280" t="s">
        <v>1904</v>
      </c>
      <c r="B271" s="473" t="s">
        <v>1903</v>
      </c>
      <c r="C271" s="495">
        <v>1264.8</v>
      </c>
      <c r="D271" s="366">
        <v>1214.2079999999999</v>
      </c>
      <c r="E271" s="316"/>
      <c r="F271" s="324" t="s">
        <v>1901</v>
      </c>
      <c r="G271" s="317"/>
      <c r="H271" s="279"/>
      <c r="I271" s="318">
        <v>4650078598310</v>
      </c>
      <c r="J271" s="279"/>
    </row>
    <row r="272" spans="1:10" customFormat="1" ht="22.5">
      <c r="A272" s="280" t="s">
        <v>1905</v>
      </c>
      <c r="B272" s="473" t="s">
        <v>1906</v>
      </c>
      <c r="C272" s="495">
        <v>3397.2</v>
      </c>
      <c r="D272" s="366">
        <v>3261.3119999999999</v>
      </c>
      <c r="E272" s="316"/>
      <c r="F272" s="316"/>
      <c r="G272" s="317"/>
      <c r="H272" s="279"/>
      <c r="I272" s="318">
        <v>4607170101221</v>
      </c>
      <c r="J272" s="279"/>
    </row>
    <row r="273" spans="1:10" customFormat="1" ht="22.5">
      <c r="A273" s="280" t="s">
        <v>1907</v>
      </c>
      <c r="B273" s="473" t="s">
        <v>1908</v>
      </c>
      <c r="C273" s="495">
        <v>2691.6</v>
      </c>
      <c r="D273" s="366">
        <v>2583.9359999999997</v>
      </c>
      <c r="E273" s="316"/>
      <c r="F273" s="316"/>
      <c r="G273" s="317"/>
      <c r="H273" s="279"/>
      <c r="I273" s="318">
        <v>4607170101238</v>
      </c>
      <c r="J273" s="279"/>
    </row>
    <row r="274" spans="1:10" customFormat="1" ht="12.75">
      <c r="A274" s="280" t="s">
        <v>1909</v>
      </c>
      <c r="B274" s="473" t="s">
        <v>1910</v>
      </c>
      <c r="C274" s="495">
        <v>1789.2</v>
      </c>
      <c r="D274" s="366">
        <v>1717.6319999999998</v>
      </c>
      <c r="E274" s="316"/>
      <c r="F274" s="316"/>
      <c r="G274" s="317"/>
      <c r="H274" s="279"/>
      <c r="I274" s="318">
        <v>4607170100767</v>
      </c>
      <c r="J274" s="279"/>
    </row>
    <row r="275" spans="1:10" customFormat="1" ht="12.75">
      <c r="A275" s="280" t="s">
        <v>1911</v>
      </c>
      <c r="B275" s="473" t="s">
        <v>1910</v>
      </c>
      <c r="C275" s="495">
        <v>1669.2</v>
      </c>
      <c r="D275" s="366">
        <v>1602.4319999999998</v>
      </c>
      <c r="E275" s="316"/>
      <c r="F275" s="324" t="s">
        <v>1901</v>
      </c>
      <c r="G275" s="317"/>
      <c r="H275" s="279"/>
      <c r="I275" s="318">
        <v>4650078598327</v>
      </c>
      <c r="J275" s="279"/>
    </row>
    <row r="276" spans="1:10" customFormat="1" ht="12.75">
      <c r="A276" s="280" t="s">
        <v>1912</v>
      </c>
      <c r="B276" s="473" t="s">
        <v>1913</v>
      </c>
      <c r="C276" s="495">
        <v>1842</v>
      </c>
      <c r="D276" s="366">
        <v>1768.32</v>
      </c>
      <c r="E276" s="316"/>
      <c r="F276" s="316"/>
      <c r="G276" s="317"/>
      <c r="H276" s="279"/>
      <c r="I276" s="318">
        <v>4607170100774</v>
      </c>
      <c r="J276" s="279"/>
    </row>
    <row r="277" spans="1:10" customFormat="1" ht="12.75">
      <c r="A277" s="280" t="s">
        <v>1914</v>
      </c>
      <c r="B277" s="473" t="s">
        <v>1913</v>
      </c>
      <c r="C277" s="495">
        <v>1687.2</v>
      </c>
      <c r="D277" s="366">
        <v>1619.712</v>
      </c>
      <c r="E277" s="316"/>
      <c r="F277" s="324" t="s">
        <v>1901</v>
      </c>
      <c r="G277" s="317"/>
      <c r="H277" s="279"/>
      <c r="I277" s="318">
        <v>4650078598334</v>
      </c>
      <c r="J277" s="279"/>
    </row>
    <row r="278" spans="1:10" customFormat="1" ht="12.75">
      <c r="A278" s="280" t="s">
        <v>1915</v>
      </c>
      <c r="B278" s="473" t="s">
        <v>1916</v>
      </c>
      <c r="C278" s="495">
        <v>1822.8</v>
      </c>
      <c r="D278" s="366">
        <v>1749.8879999999999</v>
      </c>
      <c r="E278" s="316"/>
      <c r="F278" s="316"/>
      <c r="G278" s="317"/>
      <c r="H278" s="279"/>
      <c r="I278" s="318">
        <v>4607170100804</v>
      </c>
      <c r="J278" s="279"/>
    </row>
    <row r="279" spans="1:10" customFormat="1" ht="12.75">
      <c r="A279" s="280" t="s">
        <v>1917</v>
      </c>
      <c r="B279" s="473" t="s">
        <v>1918</v>
      </c>
      <c r="C279" s="495">
        <v>3349.2</v>
      </c>
      <c r="D279" s="366">
        <v>3215.232</v>
      </c>
      <c r="E279" s="316"/>
      <c r="F279" s="316"/>
      <c r="G279" s="317"/>
      <c r="H279" s="279"/>
      <c r="I279" s="318">
        <v>4607170100781</v>
      </c>
      <c r="J279" s="279"/>
    </row>
    <row r="280" spans="1:10" customFormat="1" ht="22.5">
      <c r="A280" s="280" t="s">
        <v>1919</v>
      </c>
      <c r="B280" s="473" t="s">
        <v>1920</v>
      </c>
      <c r="C280" s="495">
        <v>5628</v>
      </c>
      <c r="D280" s="366">
        <v>5402.8799999999992</v>
      </c>
      <c r="E280" s="316"/>
      <c r="F280" s="316"/>
      <c r="G280" s="317"/>
      <c r="H280" s="279"/>
      <c r="I280" s="318">
        <v>4607170101245</v>
      </c>
      <c r="J280" s="279"/>
    </row>
    <row r="281" spans="1:10" customFormat="1" ht="22.5">
      <c r="A281" s="280" t="s">
        <v>1921</v>
      </c>
      <c r="B281" s="473" t="s">
        <v>1922</v>
      </c>
      <c r="C281" s="495">
        <v>3582</v>
      </c>
      <c r="D281" s="366">
        <v>3438.72</v>
      </c>
      <c r="E281" s="316"/>
      <c r="F281" s="316"/>
      <c r="G281" s="317"/>
      <c r="H281" s="279"/>
      <c r="I281" s="318">
        <v>4607170101252</v>
      </c>
      <c r="J281" s="279"/>
    </row>
    <row r="282" spans="1:10" customFormat="1" ht="12.75">
      <c r="A282" s="280" t="s">
        <v>1923</v>
      </c>
      <c r="B282" s="473" t="s">
        <v>1924</v>
      </c>
      <c r="C282" s="495">
        <v>7774.7999999999993</v>
      </c>
      <c r="D282" s="366">
        <v>7463.8079999999991</v>
      </c>
      <c r="E282" s="316"/>
      <c r="F282" s="316"/>
      <c r="G282" s="317"/>
      <c r="H282" s="279"/>
      <c r="I282" s="318">
        <v>4607170101269</v>
      </c>
      <c r="J282" s="279"/>
    </row>
    <row r="283" spans="1:10" customFormat="1" ht="12.75">
      <c r="A283" s="280" t="s">
        <v>1925</v>
      </c>
      <c r="B283" s="473" t="s">
        <v>1926</v>
      </c>
      <c r="C283" s="495">
        <v>4204.8</v>
      </c>
      <c r="D283" s="366">
        <v>4036.6079999999997</v>
      </c>
      <c r="E283" s="316"/>
      <c r="F283" s="316"/>
      <c r="G283" s="317"/>
      <c r="H283" s="279"/>
      <c r="I283" s="318">
        <v>4607170101276</v>
      </c>
      <c r="J283" s="279"/>
    </row>
    <row r="284" spans="1:10" customFormat="1" ht="12.75">
      <c r="A284" s="280" t="s">
        <v>1927</v>
      </c>
      <c r="B284" s="473" t="s">
        <v>1928</v>
      </c>
      <c r="C284" s="495">
        <v>3098.4</v>
      </c>
      <c r="D284" s="366">
        <v>2974.4639999999999</v>
      </c>
      <c r="E284" s="316"/>
      <c r="F284" s="316"/>
      <c r="G284" s="317"/>
      <c r="H284" s="279"/>
      <c r="I284" s="318">
        <v>4607170101283</v>
      </c>
      <c r="J284" s="279"/>
    </row>
    <row r="285" spans="1:10" customFormat="1" ht="12.75">
      <c r="A285" s="280" t="s">
        <v>1929</v>
      </c>
      <c r="B285" s="473" t="s">
        <v>1930</v>
      </c>
      <c r="C285" s="495">
        <v>13424.4</v>
      </c>
      <c r="D285" s="366">
        <v>12887.423999999999</v>
      </c>
      <c r="E285" s="316"/>
      <c r="F285" s="316"/>
      <c r="G285" s="317"/>
      <c r="H285" s="279"/>
      <c r="I285" s="318" t="s">
        <v>1931</v>
      </c>
      <c r="J285" s="279"/>
    </row>
    <row r="286" spans="1:10" customFormat="1" ht="12.75">
      <c r="A286" s="280" t="s">
        <v>1932</v>
      </c>
      <c r="B286" s="473" t="s">
        <v>1933</v>
      </c>
      <c r="C286" s="495">
        <v>18465.599999999999</v>
      </c>
      <c r="D286" s="366">
        <v>17726.975999999999</v>
      </c>
      <c r="E286" s="316"/>
      <c r="F286" s="316"/>
      <c r="G286" s="317"/>
      <c r="H286" s="279"/>
      <c r="I286" s="318" t="s">
        <v>1934</v>
      </c>
      <c r="J286" s="279"/>
    </row>
    <row r="287" spans="1:10" customFormat="1" ht="22.5">
      <c r="A287" s="280" t="s">
        <v>1935</v>
      </c>
      <c r="B287" s="319" t="s">
        <v>1936</v>
      </c>
      <c r="C287" s="495">
        <v>4057.2</v>
      </c>
      <c r="D287" s="366">
        <v>3894.9119999999998</v>
      </c>
      <c r="E287" s="316"/>
      <c r="F287" s="316"/>
      <c r="G287" s="317"/>
      <c r="H287" s="279"/>
      <c r="I287" s="318">
        <v>4610091000887</v>
      </c>
      <c r="J287" s="279"/>
    </row>
    <row r="288" spans="1:10" customFormat="1" ht="12.75">
      <c r="A288" s="280" t="s">
        <v>1937</v>
      </c>
      <c r="B288" s="319" t="s">
        <v>1938</v>
      </c>
      <c r="C288" s="495">
        <v>1783.2</v>
      </c>
      <c r="D288" s="366">
        <v>1711.8719999999998</v>
      </c>
      <c r="E288" s="316"/>
      <c r="F288" s="316"/>
      <c r="G288" s="317"/>
      <c r="H288" s="279"/>
      <c r="I288" s="318">
        <v>4610091000894</v>
      </c>
      <c r="J288" s="279"/>
    </row>
    <row r="289" spans="1:10" customFormat="1" ht="12.75">
      <c r="A289" s="280" t="s">
        <v>1939</v>
      </c>
      <c r="B289" s="473" t="s">
        <v>1940</v>
      </c>
      <c r="C289" s="495">
        <v>453.59999999999997</v>
      </c>
      <c r="D289" s="366">
        <v>435.45599999999996</v>
      </c>
      <c r="E289" s="316"/>
      <c r="F289" s="316"/>
      <c r="G289" s="317"/>
      <c r="H289" s="279"/>
      <c r="I289" s="318">
        <v>4650078595982</v>
      </c>
      <c r="J289" s="279"/>
    </row>
    <row r="290" spans="1:10" customFormat="1" ht="12.75">
      <c r="A290" s="284" t="s">
        <v>1941</v>
      </c>
      <c r="B290" s="475" t="s">
        <v>1942</v>
      </c>
      <c r="C290" s="495">
        <v>484.79999999999995</v>
      </c>
      <c r="D290" s="366">
        <v>465.40799999999996</v>
      </c>
      <c r="E290" s="325"/>
      <c r="F290" s="325"/>
      <c r="G290" s="317"/>
      <c r="H290" s="279"/>
      <c r="I290" s="318">
        <v>4650078595999</v>
      </c>
      <c r="J290" s="279"/>
    </row>
    <row r="291" spans="1:10" customFormat="1" ht="12.75">
      <c r="A291" s="284" t="s">
        <v>1943</v>
      </c>
      <c r="B291" s="475" t="s">
        <v>1944</v>
      </c>
      <c r="C291" s="495">
        <v>379.2</v>
      </c>
      <c r="D291" s="366">
        <v>364.03199999999998</v>
      </c>
      <c r="E291" s="325"/>
      <c r="F291" s="325"/>
      <c r="G291" s="317"/>
      <c r="H291" s="279"/>
      <c r="I291" s="318">
        <v>4650078596002</v>
      </c>
      <c r="J291" s="279"/>
    </row>
    <row r="292" spans="1:10" customFormat="1" ht="12.75">
      <c r="A292" s="284" t="s">
        <v>1945</v>
      </c>
      <c r="B292" s="475" t="s">
        <v>1946</v>
      </c>
      <c r="C292" s="495">
        <v>426</v>
      </c>
      <c r="D292" s="366">
        <v>408.96</v>
      </c>
      <c r="E292" s="325"/>
      <c r="F292" s="325"/>
      <c r="G292" s="317"/>
      <c r="H292" s="279"/>
      <c r="I292" s="318">
        <v>4650078596019</v>
      </c>
      <c r="J292" s="279"/>
    </row>
    <row r="293" spans="1:10" customFormat="1" ht="12.75">
      <c r="A293" s="334" t="s">
        <v>1947</v>
      </c>
      <c r="B293" s="475" t="s">
        <v>1948</v>
      </c>
      <c r="C293" s="495">
        <v>1263.5999999999999</v>
      </c>
      <c r="D293" s="366">
        <v>1213.0559999999998</v>
      </c>
      <c r="E293" s="325" t="s">
        <v>1949</v>
      </c>
      <c r="F293" s="325"/>
      <c r="G293" s="317"/>
      <c r="H293" s="279"/>
      <c r="I293" s="318">
        <v>4610091002324</v>
      </c>
      <c r="J293" s="279"/>
    </row>
    <row r="294" spans="1:10" customFormat="1" ht="12.75">
      <c r="A294" s="335" t="s">
        <v>1950</v>
      </c>
      <c r="B294" s="475" t="s">
        <v>1951</v>
      </c>
      <c r="C294" s="495">
        <v>1483.2</v>
      </c>
      <c r="D294" s="366">
        <v>1423.8719999999998</v>
      </c>
      <c r="E294" s="325" t="s">
        <v>1952</v>
      </c>
      <c r="F294" s="325"/>
      <c r="G294" s="317"/>
      <c r="H294" s="279"/>
      <c r="I294" s="318">
        <v>4610091002331</v>
      </c>
      <c r="J294" s="279"/>
    </row>
    <row r="295" spans="1:10" customFormat="1" ht="12.75">
      <c r="A295" s="288" t="s">
        <v>1953</v>
      </c>
      <c r="B295" s="479" t="s">
        <v>1930</v>
      </c>
      <c r="C295" s="495">
        <v>2373.6</v>
      </c>
      <c r="D295" s="366">
        <v>2278.6559999999999</v>
      </c>
      <c r="E295" s="325"/>
      <c r="F295" s="316"/>
      <c r="G295" s="317"/>
      <c r="H295" s="279"/>
      <c r="I295" s="318" t="s">
        <v>1954</v>
      </c>
      <c r="J295" s="279"/>
    </row>
    <row r="296" spans="1:10" customFormat="1" ht="12.75">
      <c r="A296" s="288" t="s">
        <v>1955</v>
      </c>
      <c r="B296" s="479" t="s">
        <v>1933</v>
      </c>
      <c r="C296" s="495">
        <v>3516</v>
      </c>
      <c r="D296" s="366">
        <v>3375.3599999999997</v>
      </c>
      <c r="E296" s="325"/>
      <c r="F296" s="316"/>
      <c r="G296" s="317"/>
      <c r="H296" s="279"/>
      <c r="I296" s="318" t="s">
        <v>1956</v>
      </c>
      <c r="J296" s="279"/>
    </row>
    <row r="297" spans="1:10" customFormat="1" ht="13.5" thickBot="1">
      <c r="A297" s="284" t="s">
        <v>1957</v>
      </c>
      <c r="B297" s="475" t="s">
        <v>1958</v>
      </c>
      <c r="C297" s="495">
        <v>5683.2</v>
      </c>
      <c r="D297" s="366">
        <v>5455.8719999999994</v>
      </c>
      <c r="E297" s="325" t="s">
        <v>1959</v>
      </c>
      <c r="F297" s="336" t="s">
        <v>1960</v>
      </c>
      <c r="G297" s="317"/>
      <c r="H297" s="279"/>
      <c r="I297" s="318">
        <v>4610091000795</v>
      </c>
      <c r="J297" s="279"/>
    </row>
    <row r="298" spans="1:10" customFormat="1" ht="13.5" thickBot="1">
      <c r="A298" s="267"/>
      <c r="B298" s="268" t="s">
        <v>1961</v>
      </c>
      <c r="C298" s="354"/>
      <c r="D298" s="354"/>
      <c r="E298" s="267"/>
      <c r="F298" s="267"/>
      <c r="G298" s="267"/>
      <c r="H298" s="267"/>
      <c r="I298" s="267"/>
      <c r="J298" s="267"/>
    </row>
    <row r="299" spans="1:10" customFormat="1" ht="12.75">
      <c r="A299" s="280" t="s">
        <v>1962</v>
      </c>
      <c r="B299" s="473" t="s">
        <v>1963</v>
      </c>
      <c r="C299" s="495">
        <v>1228.8</v>
      </c>
      <c r="D299" s="366">
        <v>1179.6479999999999</v>
      </c>
      <c r="E299" s="316"/>
      <c r="F299" s="316"/>
      <c r="G299" s="317"/>
      <c r="H299" s="279"/>
      <c r="I299" s="318">
        <v>4607170100491</v>
      </c>
      <c r="J299" s="279"/>
    </row>
    <row r="300" spans="1:10" customFormat="1" ht="12.75">
      <c r="A300" s="280" t="s">
        <v>1964</v>
      </c>
      <c r="B300" s="473" t="s">
        <v>1963</v>
      </c>
      <c r="C300" s="495">
        <v>1184.3999999999999</v>
      </c>
      <c r="D300" s="366">
        <v>1137.0239999999999</v>
      </c>
      <c r="E300" s="316"/>
      <c r="F300" s="324" t="s">
        <v>1965</v>
      </c>
      <c r="G300" s="317"/>
      <c r="H300" s="279"/>
      <c r="I300" s="318">
        <v>4650078598341</v>
      </c>
      <c r="J300" s="279"/>
    </row>
    <row r="301" spans="1:10" customFormat="1" ht="12.75">
      <c r="A301" s="280" t="s">
        <v>1966</v>
      </c>
      <c r="B301" s="473" t="s">
        <v>1967</v>
      </c>
      <c r="C301" s="495">
        <v>2112</v>
      </c>
      <c r="D301" s="366">
        <v>2027.5199999999998</v>
      </c>
      <c r="E301" s="316"/>
      <c r="F301" s="324"/>
      <c r="G301" s="317"/>
      <c r="H301" s="279"/>
      <c r="I301" s="318">
        <v>4607170100507</v>
      </c>
      <c r="J301" s="279"/>
    </row>
    <row r="302" spans="1:10" customFormat="1" ht="12.75">
      <c r="A302" s="280" t="s">
        <v>1968</v>
      </c>
      <c r="B302" s="473" t="s">
        <v>1969</v>
      </c>
      <c r="C302" s="495">
        <v>954</v>
      </c>
      <c r="D302" s="366">
        <v>915.83999999999992</v>
      </c>
      <c r="E302" s="316"/>
      <c r="F302" s="324"/>
      <c r="G302" s="317"/>
      <c r="H302" s="279"/>
      <c r="I302" s="318">
        <v>4607170100521</v>
      </c>
      <c r="J302" s="279"/>
    </row>
    <row r="303" spans="1:10" customFormat="1" ht="12.75">
      <c r="A303" s="280" t="s">
        <v>1970</v>
      </c>
      <c r="B303" s="473" t="s">
        <v>1969</v>
      </c>
      <c r="C303" s="495">
        <v>872.4</v>
      </c>
      <c r="D303" s="366">
        <v>837.50399999999991</v>
      </c>
      <c r="E303" s="316"/>
      <c r="F303" s="324" t="s">
        <v>1971</v>
      </c>
      <c r="G303" s="317"/>
      <c r="H303" s="279"/>
      <c r="I303" s="318">
        <v>4650078598358</v>
      </c>
      <c r="J303" s="279"/>
    </row>
    <row r="304" spans="1:10" customFormat="1" ht="12.75">
      <c r="A304" s="280" t="s">
        <v>1972</v>
      </c>
      <c r="B304" s="473" t="s">
        <v>1973</v>
      </c>
      <c r="C304" s="495">
        <v>1576.8</v>
      </c>
      <c r="D304" s="366">
        <v>1513.7279999999998</v>
      </c>
      <c r="E304" s="316"/>
      <c r="F304" s="324"/>
      <c r="G304" s="317"/>
      <c r="H304" s="279"/>
      <c r="I304" s="318">
        <v>4607170100545</v>
      </c>
      <c r="J304" s="279"/>
    </row>
    <row r="305" spans="1:10" customFormat="1" ht="12.75">
      <c r="A305" s="280" t="s">
        <v>1974</v>
      </c>
      <c r="B305" s="473" t="s">
        <v>1975</v>
      </c>
      <c r="C305" s="495">
        <v>297.59999999999997</v>
      </c>
      <c r="D305" s="366">
        <v>285.69599999999997</v>
      </c>
      <c r="E305" s="316"/>
      <c r="F305" s="324"/>
      <c r="G305" s="317"/>
      <c r="H305" s="279"/>
      <c r="I305" s="318">
        <v>4650078596088</v>
      </c>
      <c r="J305" s="279"/>
    </row>
    <row r="306" spans="1:10" customFormat="1" ht="12.75">
      <c r="A306" s="280" t="s">
        <v>1976</v>
      </c>
      <c r="B306" s="473" t="s">
        <v>1977</v>
      </c>
      <c r="C306" s="495">
        <v>331.2</v>
      </c>
      <c r="D306" s="366">
        <v>317.952</v>
      </c>
      <c r="E306" s="316"/>
      <c r="F306" s="324"/>
      <c r="G306" s="317"/>
      <c r="H306" s="279"/>
      <c r="I306" s="318">
        <v>4650078596095</v>
      </c>
      <c r="J306" s="279"/>
    </row>
    <row r="307" spans="1:10" customFormat="1" ht="13.5" thickBot="1">
      <c r="A307" s="280" t="s">
        <v>1978</v>
      </c>
      <c r="B307" s="473" t="s">
        <v>1979</v>
      </c>
      <c r="C307" s="495">
        <v>350.4</v>
      </c>
      <c r="D307" s="366">
        <v>336.38399999999996</v>
      </c>
      <c r="E307" s="316"/>
      <c r="F307" s="324"/>
      <c r="G307" s="317"/>
      <c r="H307" s="279"/>
      <c r="I307" s="318">
        <v>4650078596125</v>
      </c>
      <c r="J307" s="279"/>
    </row>
    <row r="308" spans="1:10" customFormat="1" ht="13.5" thickBot="1">
      <c r="A308" s="267"/>
      <c r="B308" s="268" t="s">
        <v>1980</v>
      </c>
      <c r="C308" s="354"/>
      <c r="D308" s="354"/>
      <c r="E308" s="326"/>
      <c r="F308" s="326"/>
      <c r="G308" s="326"/>
      <c r="H308" s="326"/>
      <c r="I308" s="326"/>
      <c r="J308" s="326"/>
    </row>
    <row r="309" spans="1:10" customFormat="1" ht="13.5" thickBot="1">
      <c r="A309" s="337" t="s">
        <v>1981</v>
      </c>
      <c r="B309" s="480" t="s">
        <v>39</v>
      </c>
      <c r="C309" s="495">
        <v>6450</v>
      </c>
      <c r="D309" s="377">
        <v>6191.9999999999991</v>
      </c>
      <c r="E309" s="316"/>
      <c r="F309" s="316"/>
      <c r="G309" s="317"/>
      <c r="H309" s="279"/>
      <c r="I309" s="318">
        <v>4607170101290</v>
      </c>
      <c r="J309" s="279"/>
    </row>
    <row r="310" spans="1:10" customFormat="1" ht="13.5" thickBot="1">
      <c r="A310" s="267"/>
      <c r="B310" s="268" t="s">
        <v>1982</v>
      </c>
      <c r="C310" s="354"/>
      <c r="D310" s="354"/>
      <c r="E310" s="267"/>
      <c r="F310" s="326"/>
      <c r="G310" s="326"/>
      <c r="H310" s="326"/>
      <c r="I310" s="326"/>
      <c r="J310" s="326"/>
    </row>
    <row r="311" spans="1:10" customFormat="1" ht="12.75">
      <c r="A311" s="301" t="s">
        <v>1983</v>
      </c>
      <c r="B311" s="476" t="s">
        <v>1984</v>
      </c>
      <c r="C311" s="495">
        <v>862.8</v>
      </c>
      <c r="D311" s="371">
        <v>828.2879999999999</v>
      </c>
      <c r="E311" s="325"/>
      <c r="F311" s="325"/>
      <c r="G311" s="317"/>
      <c r="H311" s="279"/>
      <c r="I311" s="318">
        <v>4650078597740</v>
      </c>
      <c r="J311" s="279"/>
    </row>
    <row r="312" spans="1:10" customFormat="1" ht="13.5" thickBot="1">
      <c r="A312" s="284" t="s">
        <v>1985</v>
      </c>
      <c r="B312" s="475" t="s">
        <v>1986</v>
      </c>
      <c r="C312" s="495">
        <v>224.4</v>
      </c>
      <c r="D312" s="366">
        <v>215.42399999999998</v>
      </c>
      <c r="E312" s="325"/>
      <c r="F312" s="325"/>
      <c r="G312" s="317"/>
      <c r="H312" s="279"/>
      <c r="I312" s="318">
        <v>4650078597757</v>
      </c>
      <c r="J312" s="279"/>
    </row>
    <row r="313" spans="1:10" customFormat="1" ht="12.75">
      <c r="A313" s="269"/>
      <c r="B313" s="303" t="s">
        <v>1987</v>
      </c>
      <c r="C313" s="359"/>
      <c r="D313" s="359"/>
      <c r="E313" s="269"/>
      <c r="F313" s="269"/>
      <c r="G313" s="269"/>
      <c r="H313" s="269"/>
      <c r="I313" s="269"/>
      <c r="J313" s="269"/>
    </row>
    <row r="314" spans="1:10" customFormat="1" ht="12.75">
      <c r="A314" s="280" t="s">
        <v>1988</v>
      </c>
      <c r="B314" s="473" t="s">
        <v>1989</v>
      </c>
      <c r="C314" s="495">
        <v>48</v>
      </c>
      <c r="D314" s="370">
        <v>46.08</v>
      </c>
      <c r="E314" s="325"/>
      <c r="F314" s="325"/>
      <c r="G314" s="317"/>
      <c r="H314" s="279"/>
      <c r="I314" s="318">
        <v>4610091001273</v>
      </c>
      <c r="J314" s="279"/>
    </row>
    <row r="315" spans="1:10" customFormat="1" ht="12.75">
      <c r="A315" s="280" t="s">
        <v>1990</v>
      </c>
      <c r="B315" s="473" t="s">
        <v>1991</v>
      </c>
      <c r="C315" s="495">
        <v>62.4</v>
      </c>
      <c r="D315" s="370">
        <v>59.903999999999996</v>
      </c>
      <c r="E315" s="325"/>
      <c r="F315" s="325"/>
      <c r="G315" s="317"/>
      <c r="H315" s="279"/>
      <c r="I315" s="318">
        <v>4610091001280</v>
      </c>
      <c r="J315" s="279"/>
    </row>
    <row r="316" spans="1:10" customFormat="1" ht="12.75">
      <c r="A316" s="280" t="s">
        <v>1992</v>
      </c>
      <c r="B316" s="473" t="s">
        <v>1993</v>
      </c>
      <c r="C316" s="495">
        <v>57.599999999999994</v>
      </c>
      <c r="D316" s="370">
        <v>55.295999999999992</v>
      </c>
      <c r="E316" s="325"/>
      <c r="F316" s="325"/>
      <c r="G316" s="317"/>
      <c r="H316" s="279"/>
      <c r="I316" s="318">
        <v>4610091001174</v>
      </c>
      <c r="J316" s="279"/>
    </row>
    <row r="317" spans="1:10" customFormat="1" ht="12.75">
      <c r="A317" s="280" t="s">
        <v>1994</v>
      </c>
      <c r="B317" s="473" t="s">
        <v>1995</v>
      </c>
      <c r="C317" s="495">
        <v>56.4</v>
      </c>
      <c r="D317" s="370">
        <v>54.143999999999998</v>
      </c>
      <c r="E317" s="325"/>
      <c r="F317" s="325"/>
      <c r="G317" s="317"/>
      <c r="H317" s="279"/>
      <c r="I317" s="318">
        <v>4610091001181</v>
      </c>
      <c r="J317" s="279"/>
    </row>
    <row r="318" spans="1:10" customFormat="1" ht="12.75">
      <c r="A318" s="280" t="s">
        <v>1996</v>
      </c>
      <c r="B318" s="473" t="s">
        <v>1997</v>
      </c>
      <c r="C318" s="495">
        <v>78</v>
      </c>
      <c r="D318" s="370">
        <v>74.88</v>
      </c>
      <c r="E318" s="325"/>
      <c r="F318" s="325"/>
      <c r="G318" s="317"/>
      <c r="H318" s="279"/>
      <c r="I318" s="318">
        <v>4610091001204</v>
      </c>
      <c r="J318" s="279"/>
    </row>
    <row r="319" spans="1:10" customFormat="1" ht="12.75">
      <c r="A319" s="280" t="s">
        <v>1998</v>
      </c>
      <c r="B319" s="473" t="s">
        <v>1999</v>
      </c>
      <c r="C319" s="495">
        <v>56.4</v>
      </c>
      <c r="D319" s="370">
        <v>54.143999999999998</v>
      </c>
      <c r="E319" s="325"/>
      <c r="F319" s="325"/>
      <c r="G319" s="317"/>
      <c r="H319" s="279"/>
      <c r="I319" s="318">
        <v>4610091001129</v>
      </c>
      <c r="J319" s="279"/>
    </row>
    <row r="320" spans="1:10" customFormat="1" ht="12.75">
      <c r="A320" s="280" t="s">
        <v>2000</v>
      </c>
      <c r="B320" s="473" t="s">
        <v>2001</v>
      </c>
      <c r="C320" s="495">
        <v>57.599999999999994</v>
      </c>
      <c r="D320" s="370">
        <v>55.295999999999992</v>
      </c>
      <c r="E320" s="325"/>
      <c r="F320" s="325"/>
      <c r="G320" s="317"/>
      <c r="H320" s="279"/>
      <c r="I320" s="318">
        <v>4610091001167</v>
      </c>
      <c r="J320" s="279"/>
    </row>
    <row r="321" spans="1:10" customFormat="1" ht="12.75">
      <c r="A321" s="280" t="s">
        <v>2002</v>
      </c>
      <c r="B321" s="473" t="s">
        <v>2003</v>
      </c>
      <c r="C321" s="495">
        <v>91.2</v>
      </c>
      <c r="D321" s="370">
        <v>87.551999999999992</v>
      </c>
      <c r="E321" s="325"/>
      <c r="F321" s="325"/>
      <c r="G321" s="317"/>
      <c r="H321" s="279"/>
      <c r="I321" s="318">
        <v>4610091001372</v>
      </c>
      <c r="J321" s="279"/>
    </row>
    <row r="322" spans="1:10" customFormat="1" ht="12.75">
      <c r="A322" s="280" t="s">
        <v>2004</v>
      </c>
      <c r="B322" s="473" t="s">
        <v>2005</v>
      </c>
      <c r="C322" s="495">
        <v>476.4</v>
      </c>
      <c r="D322" s="370">
        <v>457.34399999999994</v>
      </c>
      <c r="E322" s="325"/>
      <c r="F322" s="325"/>
      <c r="G322" s="317"/>
      <c r="H322" s="279"/>
      <c r="I322" s="318">
        <v>4610091001389</v>
      </c>
      <c r="J322" s="279"/>
    </row>
    <row r="323" spans="1:10" customFormat="1" ht="12.75">
      <c r="A323" s="280" t="s">
        <v>2006</v>
      </c>
      <c r="B323" s="473" t="s">
        <v>2007</v>
      </c>
      <c r="C323" s="495">
        <v>505.2</v>
      </c>
      <c r="D323" s="370">
        <v>484.99199999999996</v>
      </c>
      <c r="E323" s="325"/>
      <c r="F323" s="325"/>
      <c r="G323" s="317"/>
      <c r="H323" s="279"/>
      <c r="I323" s="318">
        <v>4610091001402</v>
      </c>
      <c r="J323" s="279"/>
    </row>
    <row r="324" spans="1:10" customFormat="1" ht="12.75">
      <c r="A324" s="280" t="s">
        <v>2008</v>
      </c>
      <c r="B324" s="473" t="s">
        <v>2005</v>
      </c>
      <c r="C324" s="495">
        <v>332.4</v>
      </c>
      <c r="D324" s="370">
        <v>319.10399999999998</v>
      </c>
      <c r="E324" s="325"/>
      <c r="F324" s="325"/>
      <c r="G324" s="317"/>
      <c r="H324" s="279"/>
      <c r="I324" s="318">
        <v>4610091001419</v>
      </c>
      <c r="J324" s="279"/>
    </row>
    <row r="325" spans="1:10" customFormat="1" ht="12.75">
      <c r="A325" s="280" t="s">
        <v>2009</v>
      </c>
      <c r="B325" s="473" t="s">
        <v>2010</v>
      </c>
      <c r="C325" s="495">
        <v>252</v>
      </c>
      <c r="D325" s="370">
        <v>241.92</v>
      </c>
      <c r="E325" s="325"/>
      <c r="F325" s="325"/>
      <c r="G325" s="317"/>
      <c r="H325" s="279"/>
      <c r="I325" s="318">
        <v>4610091001259</v>
      </c>
      <c r="J325" s="279"/>
    </row>
    <row r="326" spans="1:10" customFormat="1" ht="12.75">
      <c r="A326" s="280" t="s">
        <v>2011</v>
      </c>
      <c r="B326" s="473" t="s">
        <v>2012</v>
      </c>
      <c r="C326" s="495">
        <v>310.8</v>
      </c>
      <c r="D326" s="370">
        <v>298.36799999999999</v>
      </c>
      <c r="E326" s="325"/>
      <c r="F326" s="325"/>
      <c r="G326" s="317"/>
      <c r="H326" s="279"/>
      <c r="I326" s="318">
        <v>4610091001266</v>
      </c>
      <c r="J326" s="279"/>
    </row>
    <row r="327" spans="1:10" customFormat="1" ht="12.75">
      <c r="A327" s="280" t="s">
        <v>2013</v>
      </c>
      <c r="B327" s="473" t="s">
        <v>2014</v>
      </c>
      <c r="C327" s="495">
        <v>163.19999999999999</v>
      </c>
      <c r="D327" s="370">
        <v>156.672</v>
      </c>
      <c r="E327" s="325"/>
      <c r="F327" s="325"/>
      <c r="G327" s="317"/>
      <c r="H327" s="279"/>
      <c r="I327" s="318">
        <v>4610091001327</v>
      </c>
      <c r="J327" s="279"/>
    </row>
    <row r="328" spans="1:10" customFormat="1" ht="12.75">
      <c r="A328" s="280" t="s">
        <v>2015</v>
      </c>
      <c r="B328" s="473" t="s">
        <v>2016</v>
      </c>
      <c r="C328" s="495">
        <v>278.39999999999998</v>
      </c>
      <c r="D328" s="370">
        <v>267.26399999999995</v>
      </c>
      <c r="E328" s="325"/>
      <c r="F328" s="325"/>
      <c r="G328" s="317"/>
      <c r="H328" s="279"/>
      <c r="I328" s="318">
        <v>4610091001334</v>
      </c>
      <c r="J328" s="279"/>
    </row>
    <row r="329" spans="1:10" customFormat="1" ht="12.75">
      <c r="A329" s="280" t="s">
        <v>2017</v>
      </c>
      <c r="B329" s="473" t="s">
        <v>2018</v>
      </c>
      <c r="C329" s="495">
        <v>332.4</v>
      </c>
      <c r="D329" s="370">
        <v>319.10399999999998</v>
      </c>
      <c r="E329" s="325"/>
      <c r="F329" s="325"/>
      <c r="G329" s="317"/>
      <c r="H329" s="279"/>
      <c r="I329" s="318">
        <v>4610091001341</v>
      </c>
      <c r="J329" s="279"/>
    </row>
    <row r="330" spans="1:10" customFormat="1" ht="12.75">
      <c r="A330" s="280" t="s">
        <v>2019</v>
      </c>
      <c r="B330" s="473" t="s">
        <v>2020</v>
      </c>
      <c r="C330" s="495">
        <v>409.2</v>
      </c>
      <c r="D330" s="370">
        <v>392.83199999999999</v>
      </c>
      <c r="E330" s="325"/>
      <c r="F330" s="325"/>
      <c r="G330" s="317"/>
      <c r="H330" s="279"/>
      <c r="I330" s="318">
        <v>4610091001396</v>
      </c>
      <c r="J330" s="279"/>
    </row>
    <row r="331" spans="1:10" customFormat="1" ht="12.75">
      <c r="A331" s="280" t="s">
        <v>2021</v>
      </c>
      <c r="B331" s="473" t="s">
        <v>39</v>
      </c>
      <c r="C331" s="495">
        <v>1316.3999999999999</v>
      </c>
      <c r="D331" s="370">
        <v>1263.7439999999999</v>
      </c>
      <c r="E331" s="325"/>
      <c r="F331" s="325"/>
      <c r="G331" s="317"/>
      <c r="H331" s="279"/>
      <c r="I331" s="318">
        <v>4610091001235</v>
      </c>
      <c r="J331" s="279"/>
    </row>
    <row r="332" spans="1:10" customFormat="1" ht="12.75">
      <c r="A332" s="280" t="s">
        <v>2022</v>
      </c>
      <c r="B332" s="473" t="s">
        <v>2023</v>
      </c>
      <c r="C332" s="495">
        <v>2496</v>
      </c>
      <c r="D332" s="370">
        <v>2396.16</v>
      </c>
      <c r="E332" s="325"/>
      <c r="F332" s="325"/>
      <c r="G332" s="317"/>
      <c r="H332" s="279"/>
      <c r="I332" s="318">
        <v>4610091001242</v>
      </c>
      <c r="J332" s="279"/>
    </row>
    <row r="333" spans="1:10" customFormat="1" ht="12.75">
      <c r="A333" s="280" t="s">
        <v>2024</v>
      </c>
      <c r="B333" s="473" t="s">
        <v>2001</v>
      </c>
      <c r="C333" s="495">
        <v>81.599999999999994</v>
      </c>
      <c r="D333" s="370">
        <v>78.335999999999999</v>
      </c>
      <c r="E333" s="325"/>
      <c r="F333" s="325"/>
      <c r="G333" s="317"/>
      <c r="H333" s="279"/>
      <c r="I333" s="318">
        <v>4610091001136</v>
      </c>
      <c r="J333" s="279"/>
    </row>
    <row r="334" spans="1:10" customFormat="1" ht="12.75">
      <c r="A334" s="280" t="s">
        <v>2025</v>
      </c>
      <c r="B334" s="473" t="s">
        <v>2001</v>
      </c>
      <c r="C334" s="495">
        <v>82.8</v>
      </c>
      <c r="D334" s="370">
        <v>79.488</v>
      </c>
      <c r="E334" s="325"/>
      <c r="F334" s="325"/>
      <c r="G334" s="317"/>
      <c r="H334" s="279"/>
      <c r="I334" s="318">
        <v>4610091001143</v>
      </c>
      <c r="J334" s="279"/>
    </row>
    <row r="335" spans="1:10" customFormat="1" ht="12.75">
      <c r="A335" s="280" t="s">
        <v>2026</v>
      </c>
      <c r="B335" s="473" t="s">
        <v>2001</v>
      </c>
      <c r="C335" s="495">
        <v>73.2</v>
      </c>
      <c r="D335" s="370">
        <v>70.271999999999991</v>
      </c>
      <c r="E335" s="325"/>
      <c r="F335" s="325"/>
      <c r="G335" s="317"/>
      <c r="H335" s="279"/>
      <c r="I335" s="318">
        <v>4610091001150</v>
      </c>
      <c r="J335" s="279"/>
    </row>
    <row r="336" spans="1:10" customFormat="1" ht="12.75">
      <c r="A336" s="280" t="s">
        <v>2027</v>
      </c>
      <c r="B336" s="473" t="s">
        <v>2028</v>
      </c>
      <c r="C336" s="495">
        <v>55.199999999999996</v>
      </c>
      <c r="D336" s="370">
        <v>52.991999999999997</v>
      </c>
      <c r="E336" s="325"/>
      <c r="F336" s="325"/>
      <c r="G336" s="317"/>
      <c r="H336" s="279"/>
      <c r="I336" s="318">
        <v>4610091001198</v>
      </c>
      <c r="J336" s="279"/>
    </row>
    <row r="337" spans="1:10" customFormat="1" ht="12.75">
      <c r="A337" s="280" t="s">
        <v>2029</v>
      </c>
      <c r="B337" s="473" t="s">
        <v>1995</v>
      </c>
      <c r="C337" s="495">
        <v>81.599999999999994</v>
      </c>
      <c r="D337" s="370">
        <v>78.335999999999999</v>
      </c>
      <c r="E337" s="325"/>
      <c r="F337" s="325"/>
      <c r="G337" s="317"/>
      <c r="H337" s="279"/>
      <c r="I337" s="318">
        <v>4610091001211</v>
      </c>
      <c r="J337" s="279"/>
    </row>
    <row r="338" spans="1:10" customFormat="1" ht="22.5">
      <c r="A338" s="280" t="s">
        <v>2030</v>
      </c>
      <c r="B338" s="473" t="s">
        <v>2031</v>
      </c>
      <c r="C338" s="495">
        <v>207.6</v>
      </c>
      <c r="D338" s="370">
        <v>199.29599999999999</v>
      </c>
      <c r="E338" s="325"/>
      <c r="F338" s="325"/>
      <c r="G338" s="317"/>
      <c r="H338" s="279"/>
      <c r="I338" s="318">
        <v>4610091001228</v>
      </c>
      <c r="J338" s="279"/>
    </row>
    <row r="339" spans="1:10" customFormat="1" ht="12.75">
      <c r="A339" s="280" t="s">
        <v>2032</v>
      </c>
      <c r="B339" s="473" t="s">
        <v>2033</v>
      </c>
      <c r="C339" s="495">
        <v>657.6</v>
      </c>
      <c r="D339" s="370">
        <v>631.29599999999994</v>
      </c>
      <c r="E339" s="325"/>
      <c r="F339" s="325"/>
      <c r="G339" s="317"/>
      <c r="H339" s="279"/>
      <c r="I339" s="318">
        <v>4610091001426</v>
      </c>
      <c r="J339" s="279"/>
    </row>
    <row r="340" spans="1:10" customFormat="1" ht="22.5">
      <c r="A340" s="280" t="s">
        <v>2034</v>
      </c>
      <c r="B340" s="473" t="s">
        <v>2035</v>
      </c>
      <c r="C340" s="495">
        <v>1714.8</v>
      </c>
      <c r="D340" s="370">
        <v>1646.2079999999999</v>
      </c>
      <c r="E340" s="325"/>
      <c r="F340" s="325"/>
      <c r="G340" s="317"/>
      <c r="H340" s="279"/>
      <c r="I340" s="318">
        <v>4610091001433</v>
      </c>
      <c r="J340" s="279"/>
    </row>
    <row r="341" spans="1:10" customFormat="1" ht="12.75">
      <c r="A341" s="280" t="s">
        <v>2036</v>
      </c>
      <c r="B341" s="473" t="s">
        <v>2037</v>
      </c>
      <c r="C341" s="495">
        <v>384</v>
      </c>
      <c r="D341" s="370">
        <v>368.64</v>
      </c>
      <c r="E341" s="325"/>
      <c r="F341" s="325"/>
      <c r="G341" s="317"/>
      <c r="H341" s="279"/>
      <c r="I341" s="318">
        <v>4610091001440</v>
      </c>
      <c r="J341" s="279"/>
    </row>
    <row r="342" spans="1:10" customFormat="1" ht="22.5">
      <c r="A342" s="280" t="s">
        <v>2038</v>
      </c>
      <c r="B342" s="473" t="s">
        <v>2035</v>
      </c>
      <c r="C342" s="495">
        <v>387.59999999999997</v>
      </c>
      <c r="D342" s="370">
        <v>372.09599999999995</v>
      </c>
      <c r="E342" s="325"/>
      <c r="F342" s="325"/>
      <c r="G342" s="317"/>
      <c r="H342" s="279"/>
      <c r="I342" s="318">
        <v>4610091001457</v>
      </c>
      <c r="J342" s="279"/>
    </row>
    <row r="343" spans="1:10" customFormat="1" ht="22.5">
      <c r="A343" s="280" t="s">
        <v>2039</v>
      </c>
      <c r="B343" s="473" t="s">
        <v>2035</v>
      </c>
      <c r="C343" s="495">
        <v>369.59999999999997</v>
      </c>
      <c r="D343" s="370">
        <v>354.81599999999997</v>
      </c>
      <c r="E343" s="325"/>
      <c r="F343" s="325"/>
      <c r="G343" s="317"/>
      <c r="H343" s="279"/>
      <c r="I343" s="318">
        <v>4610091001464</v>
      </c>
      <c r="J343" s="279"/>
    </row>
    <row r="344" spans="1:10" customFormat="1" ht="12.75">
      <c r="A344" s="280" t="s">
        <v>2040</v>
      </c>
      <c r="B344" s="473" t="s">
        <v>2041</v>
      </c>
      <c r="C344" s="495">
        <v>86.399999999999991</v>
      </c>
      <c r="D344" s="370">
        <v>82.943999999999988</v>
      </c>
      <c r="E344" s="325"/>
      <c r="F344" s="325"/>
      <c r="G344" s="317"/>
      <c r="H344" s="279"/>
      <c r="I344" s="318">
        <v>4610091001471</v>
      </c>
      <c r="J344" s="279"/>
    </row>
    <row r="345" spans="1:10" customFormat="1" ht="13.5" thickBot="1">
      <c r="A345" s="280" t="s">
        <v>2042</v>
      </c>
      <c r="B345" s="473" t="s">
        <v>2043</v>
      </c>
      <c r="C345" s="495">
        <v>92.399999999999991</v>
      </c>
      <c r="D345" s="370">
        <v>88.703999999999994</v>
      </c>
      <c r="E345" s="338"/>
      <c r="F345" s="338"/>
      <c r="G345" s="317"/>
      <c r="H345" s="279"/>
      <c r="I345" s="318">
        <v>4610091001112</v>
      </c>
      <c r="J345" s="279"/>
    </row>
    <row r="346" spans="1:10" customFormat="1" ht="12.75">
      <c r="A346" s="269"/>
      <c r="B346" s="303" t="s">
        <v>2044</v>
      </c>
      <c r="C346" s="359"/>
      <c r="D346" s="359"/>
      <c r="E346" s="269"/>
      <c r="F346" s="269"/>
      <c r="G346" s="269"/>
      <c r="H346" s="269"/>
      <c r="I346" s="269"/>
      <c r="J346" s="269"/>
    </row>
    <row r="347" spans="1:10" customFormat="1" ht="12.75">
      <c r="A347" s="280" t="s">
        <v>2045</v>
      </c>
      <c r="B347" s="473" t="s">
        <v>2046</v>
      </c>
      <c r="C347" s="495">
        <v>86.399999999999991</v>
      </c>
      <c r="D347" s="370">
        <v>82.943999999999988</v>
      </c>
      <c r="E347" s="338"/>
      <c r="F347" s="338" t="s">
        <v>2047</v>
      </c>
      <c r="G347" s="317"/>
      <c r="H347" s="279"/>
      <c r="I347" s="318">
        <v>4610091001716</v>
      </c>
      <c r="J347" s="279"/>
    </row>
    <row r="348" spans="1:10" customFormat="1" ht="12.75">
      <c r="A348" s="280" t="s">
        <v>2048</v>
      </c>
      <c r="B348" s="473" t="s">
        <v>2049</v>
      </c>
      <c r="C348" s="495">
        <v>121.19999999999999</v>
      </c>
      <c r="D348" s="370">
        <v>116.35199999999999</v>
      </c>
      <c r="E348" s="338"/>
      <c r="F348" s="338" t="s">
        <v>2047</v>
      </c>
      <c r="G348" s="317"/>
      <c r="H348" s="279"/>
      <c r="I348" s="318">
        <v>4610091001723</v>
      </c>
      <c r="J348" s="279"/>
    </row>
    <row r="349" spans="1:10" customFormat="1" ht="22.5">
      <c r="A349" s="280" t="s">
        <v>2050</v>
      </c>
      <c r="B349" s="473" t="s">
        <v>2051</v>
      </c>
      <c r="C349" s="495">
        <v>135.6</v>
      </c>
      <c r="D349" s="370">
        <v>130.17599999999999</v>
      </c>
      <c r="E349" s="338"/>
      <c r="F349" s="338" t="s">
        <v>2047</v>
      </c>
      <c r="G349" s="317"/>
      <c r="H349" s="279"/>
      <c r="I349" s="318">
        <v>4610091001747</v>
      </c>
      <c r="J349" s="279"/>
    </row>
    <row r="350" spans="1:10" customFormat="1" ht="22.5">
      <c r="A350" s="280" t="s">
        <v>2052</v>
      </c>
      <c r="B350" s="473" t="s">
        <v>2053</v>
      </c>
      <c r="C350" s="495">
        <v>182.4</v>
      </c>
      <c r="D350" s="370">
        <v>175.10399999999998</v>
      </c>
      <c r="E350" s="338"/>
      <c r="F350" s="338" t="s">
        <v>2047</v>
      </c>
      <c r="G350" s="317"/>
      <c r="H350" s="279"/>
      <c r="I350" s="318">
        <v>4610091001761</v>
      </c>
      <c r="J350" s="279"/>
    </row>
    <row r="351" spans="1:10" customFormat="1" ht="22.5">
      <c r="A351" s="280" t="s">
        <v>2054</v>
      </c>
      <c r="B351" s="473" t="s">
        <v>2055</v>
      </c>
      <c r="C351" s="495">
        <v>296.39999999999998</v>
      </c>
      <c r="D351" s="370">
        <v>284.54399999999998</v>
      </c>
      <c r="E351" s="338"/>
      <c r="F351" s="338" t="s">
        <v>2047</v>
      </c>
      <c r="G351" s="317"/>
      <c r="H351" s="279"/>
      <c r="I351" s="318">
        <v>4610091001778</v>
      </c>
      <c r="J351" s="279"/>
    </row>
    <row r="352" spans="1:10" customFormat="1" ht="13.5" thickBot="1">
      <c r="A352" s="280" t="s">
        <v>2056</v>
      </c>
      <c r="B352" s="473" t="s">
        <v>2057</v>
      </c>
      <c r="C352" s="495">
        <v>426</v>
      </c>
      <c r="D352" s="370">
        <v>408.96</v>
      </c>
      <c r="E352" s="338" t="s">
        <v>2058</v>
      </c>
      <c r="F352" s="338" t="s">
        <v>2047</v>
      </c>
      <c r="G352" s="317"/>
      <c r="H352" s="279"/>
      <c r="I352" s="318">
        <v>4610091002348</v>
      </c>
      <c r="J352" s="279"/>
    </row>
    <row r="353" spans="1:10" customFormat="1" ht="12.75">
      <c r="A353" s="269"/>
      <c r="B353" s="303" t="s">
        <v>2059</v>
      </c>
      <c r="C353" s="359"/>
      <c r="D353" s="359"/>
      <c r="E353" s="269"/>
      <c r="F353" s="269"/>
      <c r="G353" s="269"/>
      <c r="H353" s="269"/>
      <c r="I353" s="269"/>
      <c r="J353" s="269"/>
    </row>
    <row r="354" spans="1:10" customFormat="1" ht="12.75">
      <c r="A354" s="280" t="s">
        <v>2060</v>
      </c>
      <c r="B354" s="473" t="s">
        <v>2061</v>
      </c>
      <c r="C354" s="495">
        <v>427.2</v>
      </c>
      <c r="D354" s="370">
        <v>410.11199999999997</v>
      </c>
      <c r="E354" s="338">
        <v>771301100</v>
      </c>
      <c r="F354" s="338"/>
      <c r="G354" s="317"/>
      <c r="H354" s="279"/>
      <c r="I354" s="318">
        <v>4610091002317</v>
      </c>
      <c r="J354" s="279"/>
    </row>
    <row r="355" spans="1:10" customFormat="1" ht="12.75">
      <c r="A355" s="280" t="s">
        <v>2062</v>
      </c>
      <c r="B355" s="473" t="s">
        <v>2063</v>
      </c>
      <c r="C355" s="495">
        <v>1058.3999999999999</v>
      </c>
      <c r="D355" s="370">
        <v>1016.064</v>
      </c>
      <c r="E355" s="338">
        <v>770533600</v>
      </c>
      <c r="F355" s="338"/>
      <c r="G355" s="317"/>
      <c r="H355" s="279"/>
      <c r="I355" s="318">
        <v>4610091002300</v>
      </c>
      <c r="J355" s="279"/>
    </row>
    <row r="356" spans="1:10" customFormat="1" ht="12.75">
      <c r="A356" s="280" t="s">
        <v>2064</v>
      </c>
      <c r="B356" s="473" t="s">
        <v>2063</v>
      </c>
      <c r="C356" s="495">
        <v>766.8</v>
      </c>
      <c r="D356" s="370">
        <v>736.12799999999993</v>
      </c>
      <c r="E356" s="338"/>
      <c r="F356" s="338"/>
      <c r="G356" s="317"/>
      <c r="H356" s="279"/>
      <c r="I356" s="318">
        <v>4610091002294</v>
      </c>
      <c r="J356" s="279"/>
    </row>
    <row r="357" spans="1:10" customFormat="1" ht="12.75">
      <c r="A357" s="280" t="s">
        <v>2065</v>
      </c>
      <c r="B357" s="473" t="s">
        <v>2066</v>
      </c>
      <c r="C357" s="495">
        <v>2594.4</v>
      </c>
      <c r="D357" s="370">
        <v>2490.6239999999998</v>
      </c>
      <c r="E357" s="338"/>
      <c r="F357" s="338"/>
      <c r="G357" s="317"/>
      <c r="H357" s="279"/>
      <c r="I357" s="318">
        <v>4610091002287</v>
      </c>
      <c r="J357" s="279"/>
    </row>
    <row r="358" spans="1:10" customFormat="1" ht="12.75">
      <c r="A358" s="280" t="s">
        <v>2067</v>
      </c>
      <c r="B358" s="473" t="s">
        <v>2068</v>
      </c>
      <c r="C358" s="495">
        <v>1028.3999999999999</v>
      </c>
      <c r="D358" s="370">
        <v>987.2639999999999</v>
      </c>
      <c r="E358" s="338" t="s">
        <v>2069</v>
      </c>
      <c r="F358" s="338"/>
      <c r="G358" s="317"/>
      <c r="H358" s="279"/>
      <c r="I358" s="318">
        <v>4610091002270</v>
      </c>
      <c r="J358" s="279"/>
    </row>
    <row r="359" spans="1:10" customFormat="1" ht="12.75">
      <c r="A359" s="280" t="s">
        <v>2070</v>
      </c>
      <c r="B359" s="473" t="s">
        <v>2071</v>
      </c>
      <c r="C359" s="495">
        <v>459.59999999999997</v>
      </c>
      <c r="D359" s="370">
        <v>441.21599999999995</v>
      </c>
      <c r="E359" s="338">
        <v>770532000</v>
      </c>
      <c r="F359" s="338"/>
      <c r="G359" s="317"/>
      <c r="H359" s="279"/>
      <c r="I359" s="318">
        <v>4610091002263</v>
      </c>
      <c r="J359" s="279"/>
    </row>
    <row r="360" spans="1:10" customFormat="1" ht="12.75">
      <c r="A360" s="280" t="s">
        <v>2072</v>
      </c>
      <c r="B360" s="473" t="s">
        <v>2073</v>
      </c>
      <c r="C360" s="495">
        <v>1089.5999999999999</v>
      </c>
      <c r="D360" s="370">
        <v>1046.0159999999998</v>
      </c>
      <c r="E360" s="338">
        <v>775320100</v>
      </c>
      <c r="F360" s="338"/>
      <c r="G360" s="317"/>
      <c r="H360" s="279"/>
      <c r="I360" s="318">
        <v>4610091002256</v>
      </c>
      <c r="J360" s="279"/>
    </row>
    <row r="361" spans="1:10" customFormat="1" ht="12.75">
      <c r="A361" s="280" t="s">
        <v>2074</v>
      </c>
      <c r="B361" s="473" t="s">
        <v>2075</v>
      </c>
      <c r="C361" s="495">
        <v>1160.3999999999999</v>
      </c>
      <c r="D361" s="370">
        <v>1113.9839999999999</v>
      </c>
      <c r="E361" s="338">
        <v>771801592</v>
      </c>
      <c r="F361" s="338"/>
      <c r="G361" s="317"/>
      <c r="H361" s="279"/>
      <c r="I361" s="318">
        <v>4610091002249</v>
      </c>
      <c r="J361" s="279"/>
    </row>
    <row r="362" spans="1:10" customFormat="1" ht="12.75">
      <c r="A362" s="280" t="s">
        <v>2076</v>
      </c>
      <c r="B362" s="473" t="s">
        <v>2075</v>
      </c>
      <c r="C362" s="495">
        <v>559.19999999999993</v>
      </c>
      <c r="D362" s="370">
        <v>536.83199999999999</v>
      </c>
      <c r="E362" s="338"/>
      <c r="F362" s="338"/>
      <c r="G362" s="317"/>
      <c r="H362" s="279"/>
      <c r="I362" s="318">
        <v>4610091002232</v>
      </c>
      <c r="J362" s="279"/>
    </row>
    <row r="363" spans="1:10" customFormat="1" ht="12.75">
      <c r="A363" s="280" t="s">
        <v>2077</v>
      </c>
      <c r="B363" s="473" t="s">
        <v>2078</v>
      </c>
      <c r="C363" s="495">
        <v>697.19999999999993</v>
      </c>
      <c r="D363" s="370">
        <v>669.3119999999999</v>
      </c>
      <c r="E363" s="338" t="s">
        <v>2079</v>
      </c>
      <c r="F363" s="338"/>
      <c r="G363" s="317"/>
      <c r="H363" s="279"/>
      <c r="I363" s="318">
        <v>4610091002201</v>
      </c>
      <c r="J363" s="279"/>
    </row>
    <row r="364" spans="1:10" customFormat="1" ht="12.75">
      <c r="A364" s="280" t="s">
        <v>2080</v>
      </c>
      <c r="B364" s="473" t="s">
        <v>2078</v>
      </c>
      <c r="C364" s="495">
        <v>559.19999999999993</v>
      </c>
      <c r="D364" s="370">
        <v>536.83199999999999</v>
      </c>
      <c r="E364" s="338"/>
      <c r="F364" s="338"/>
      <c r="G364" s="317"/>
      <c r="H364" s="279"/>
      <c r="I364" s="318">
        <v>4610091002195</v>
      </c>
      <c r="J364" s="279"/>
    </row>
    <row r="365" spans="1:10" customFormat="1" ht="22.5">
      <c r="A365" s="280" t="s">
        <v>2081</v>
      </c>
      <c r="B365" s="473" t="s">
        <v>2078</v>
      </c>
      <c r="C365" s="495">
        <v>787.19999999999993</v>
      </c>
      <c r="D365" s="370">
        <v>755.71199999999999</v>
      </c>
      <c r="E365" s="338"/>
      <c r="F365" s="338"/>
      <c r="G365" s="317"/>
      <c r="H365" s="279"/>
      <c r="I365" s="318">
        <v>4610091002188</v>
      </c>
      <c r="J365" s="279"/>
    </row>
    <row r="366" spans="1:10" customFormat="1" ht="12.75">
      <c r="A366" s="280" t="s">
        <v>2082</v>
      </c>
      <c r="B366" s="473" t="s">
        <v>2083</v>
      </c>
      <c r="C366" s="495">
        <v>1180.8</v>
      </c>
      <c r="D366" s="370">
        <v>1133.568</v>
      </c>
      <c r="E366" s="338" t="s">
        <v>2084</v>
      </c>
      <c r="F366" s="338"/>
      <c r="G366" s="317"/>
      <c r="H366" s="279"/>
      <c r="I366" s="318">
        <v>4610091002171</v>
      </c>
      <c r="J366" s="279"/>
    </row>
    <row r="367" spans="1:10" customFormat="1" ht="12.75">
      <c r="A367" s="280" t="s">
        <v>2085</v>
      </c>
      <c r="B367" s="473" t="s">
        <v>2086</v>
      </c>
      <c r="C367" s="495">
        <v>1122</v>
      </c>
      <c r="D367" s="370">
        <v>1077.1199999999999</v>
      </c>
      <c r="E367" s="338">
        <v>770311292</v>
      </c>
      <c r="F367" s="338"/>
      <c r="G367" s="317"/>
      <c r="H367" s="279"/>
      <c r="I367" s="318">
        <v>4610091002164</v>
      </c>
      <c r="J367" s="279"/>
    </row>
    <row r="368" spans="1:10" customFormat="1" ht="12.75">
      <c r="A368" s="280" t="s">
        <v>2087</v>
      </c>
      <c r="B368" s="473" t="s">
        <v>2086</v>
      </c>
      <c r="C368" s="495">
        <v>1215.5999999999999</v>
      </c>
      <c r="D368" s="370">
        <v>1166.9759999999999</v>
      </c>
      <c r="E368" s="338"/>
      <c r="F368" s="338"/>
      <c r="G368" s="317"/>
      <c r="H368" s="279"/>
      <c r="I368" s="318">
        <v>4610091002157</v>
      </c>
      <c r="J368" s="279"/>
    </row>
    <row r="370" spans="1:3" s="411" customFormat="1" ht="25.5">
      <c r="A370" s="489" t="s">
        <v>2169</v>
      </c>
      <c r="B370" s="410"/>
      <c r="C370" s="410"/>
    </row>
    <row r="371" spans="1:3" s="254" customFormat="1" ht="15">
      <c r="A371" s="412" t="s">
        <v>981</v>
      </c>
      <c r="B371" s="413"/>
      <c r="C371" s="413"/>
    </row>
    <row r="372" spans="1:3" s="254" customFormat="1" ht="15">
      <c r="A372" s="413" t="s">
        <v>2107</v>
      </c>
      <c r="B372" s="413"/>
      <c r="C372" s="413"/>
    </row>
    <row r="373" spans="1:3" s="254" customFormat="1" ht="15">
      <c r="A373" s="413" t="s">
        <v>983</v>
      </c>
      <c r="B373" s="413"/>
      <c r="C373" s="413"/>
    </row>
    <row r="374" spans="1:3" s="254" customFormat="1" ht="15">
      <c r="A374" s="412" t="s">
        <v>984</v>
      </c>
      <c r="B374" s="413"/>
      <c r="C374" s="413"/>
    </row>
    <row r="375" spans="1:3" s="400" customFormat="1" ht="12">
      <c r="A375" s="605"/>
      <c r="B375" s="605"/>
      <c r="C375" s="605"/>
    </row>
    <row r="376" spans="1:3" s="400" customFormat="1" ht="11.25">
      <c r="A376" s="606" t="s">
        <v>2097</v>
      </c>
      <c r="B376" s="606"/>
      <c r="C376" s="404"/>
    </row>
    <row r="377" spans="1:3" s="400" customFormat="1" ht="11.25">
      <c r="A377" s="606" t="s">
        <v>2098</v>
      </c>
      <c r="B377" s="606"/>
      <c r="C377" s="404"/>
    </row>
    <row r="378" spans="1:3" s="400" customFormat="1" ht="11.25">
      <c r="A378" s="606" t="s">
        <v>2099</v>
      </c>
      <c r="B378" s="606"/>
      <c r="C378" s="404"/>
    </row>
    <row r="379" spans="1:3" s="400" customFormat="1" ht="11.25">
      <c r="A379" s="606" t="s">
        <v>2100</v>
      </c>
      <c r="B379" s="606"/>
      <c r="C379" s="404"/>
    </row>
    <row r="380" spans="1:3" s="400" customFormat="1" ht="11.25">
      <c r="A380" s="404" t="s">
        <v>2101</v>
      </c>
      <c r="B380" s="405"/>
      <c r="C380" s="406"/>
    </row>
    <row r="381" spans="1:3" s="400" customFormat="1" ht="11.25">
      <c r="A381" s="404" t="s">
        <v>2102</v>
      </c>
      <c r="B381" s="405"/>
      <c r="C381" s="401"/>
    </row>
    <row r="382" spans="1:3" s="400" customFormat="1" ht="11.25">
      <c r="A382" s="404" t="s">
        <v>2103</v>
      </c>
      <c r="B382" s="405"/>
      <c r="C382" s="401"/>
    </row>
    <row r="383" spans="1:3" s="400" customFormat="1" ht="11.25">
      <c r="A383" s="404" t="s">
        <v>2104</v>
      </c>
      <c r="B383" s="405"/>
      <c r="C383" s="401"/>
    </row>
    <row r="384" spans="1:3" s="400" customFormat="1" ht="11.25">
      <c r="A384" s="401" t="s">
        <v>2105</v>
      </c>
      <c r="B384" s="407"/>
      <c r="C384" s="401"/>
    </row>
    <row r="385" spans="1:6" s="400" customFormat="1" ht="11.25">
      <c r="A385" s="408" t="s">
        <v>2106</v>
      </c>
      <c r="B385" s="409"/>
      <c r="C385" s="401"/>
    </row>
    <row r="386" spans="1:6" s="400" customFormat="1" ht="11.25">
      <c r="A386" s="401"/>
      <c r="B386" s="401"/>
      <c r="C386" s="401"/>
    </row>
    <row r="387" spans="1:6" s="400" customFormat="1" ht="11.25">
      <c r="A387" s="401"/>
      <c r="B387" s="401"/>
      <c r="C387" s="401"/>
    </row>
    <row r="388" spans="1:6" s="400" customFormat="1" ht="11.25">
      <c r="A388" s="401"/>
      <c r="B388" s="401"/>
      <c r="C388" s="401"/>
    </row>
    <row r="389" spans="1:6" s="400" customFormat="1" ht="11.25">
      <c r="A389" s="401"/>
      <c r="B389" s="401"/>
      <c r="C389" s="401"/>
    </row>
    <row r="390" spans="1:6" s="400" customFormat="1" ht="11.25">
      <c r="A390" s="401"/>
      <c r="B390" s="401"/>
      <c r="C390" s="401"/>
    </row>
    <row r="391" spans="1:6" s="400" customFormat="1" ht="11.25">
      <c r="F391" s="403"/>
    </row>
    <row r="392" spans="1:6" s="400" customFormat="1" ht="11.25">
      <c r="C392" s="402"/>
      <c r="D392" s="402"/>
    </row>
    <row r="393" spans="1:6" s="400" customFormat="1" ht="11.25">
      <c r="C393" s="402"/>
      <c r="D393" s="402"/>
    </row>
    <row r="394" spans="1:6" s="400" customFormat="1" ht="11.25">
      <c r="C394" s="402"/>
      <c r="D394" s="402"/>
    </row>
    <row r="395" spans="1:6" s="400" customFormat="1" ht="11.25">
      <c r="C395" s="402"/>
      <c r="D395" s="402"/>
    </row>
    <row r="396" spans="1:6" s="400" customFormat="1" ht="11.25">
      <c r="C396" s="402"/>
      <c r="D396" s="402"/>
    </row>
    <row r="397" spans="1:6" s="400" customFormat="1" ht="11.25">
      <c r="C397" s="402"/>
      <c r="D397" s="402"/>
    </row>
    <row r="398" spans="1:6" s="400" customFormat="1" ht="11.25">
      <c r="C398" s="402"/>
      <c r="D398" s="402"/>
    </row>
    <row r="399" spans="1:6" s="400" customFormat="1" ht="11.25">
      <c r="C399" s="402"/>
      <c r="D399" s="402"/>
    </row>
    <row r="400" spans="1:6" s="400" customFormat="1" ht="11.25">
      <c r="C400" s="402"/>
      <c r="D400" s="402"/>
    </row>
    <row r="401" spans="3:4" s="400" customFormat="1" ht="11.25">
      <c r="C401" s="402"/>
      <c r="D401" s="402"/>
    </row>
  </sheetData>
  <mergeCells count="12">
    <mergeCell ref="B50:B51"/>
    <mergeCell ref="B56:B59"/>
    <mergeCell ref="A1:G1"/>
    <mergeCell ref="A2:G2"/>
    <mergeCell ref="A4:G4"/>
    <mergeCell ref="F15:J15"/>
    <mergeCell ref="B33:B34"/>
    <mergeCell ref="A375:C375"/>
    <mergeCell ref="A376:B376"/>
    <mergeCell ref="A377:B377"/>
    <mergeCell ref="A378:B378"/>
    <mergeCell ref="A379:B379"/>
  </mergeCells>
  <pageMargins left="0.25" right="0.25" top="0.75" bottom="0.75" header="0.3" footer="0.3"/>
  <pageSetup paperSize="9" orientation="landscape" verticalDpi="0" r:id="rId1"/>
  <drawing r:id="rId2"/>
  <legacyDrawing r:id="rId3"/>
  <oleObjects>
    <oleObject shapeId="3077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73"/>
  <sheetViews>
    <sheetView workbookViewId="0">
      <selection activeCell="C19" sqref="C19"/>
    </sheetView>
  </sheetViews>
  <sheetFormatPr defaultRowHeight="10.5"/>
  <cols>
    <col min="1" max="1" width="4.5703125" style="432" customWidth="1"/>
    <col min="2" max="2" width="20.7109375" style="432" customWidth="1"/>
    <col min="3" max="3" width="19" style="433" customWidth="1"/>
    <col min="4" max="4" width="33.28515625" style="433" customWidth="1"/>
    <col min="5" max="5" width="26.5703125" style="433" customWidth="1"/>
    <col min="6" max="6" width="7.42578125" style="434" customWidth="1"/>
    <col min="7" max="7" width="9.42578125" style="435" customWidth="1"/>
    <col min="8" max="8" width="10.140625" style="436" customWidth="1"/>
    <col min="9" max="9" width="9.42578125" style="436" customWidth="1"/>
    <col min="10" max="256" width="9.140625" style="436"/>
    <col min="257" max="257" width="4.5703125" style="436" customWidth="1"/>
    <col min="258" max="258" width="36.28515625" style="436" customWidth="1"/>
    <col min="259" max="259" width="22.85546875" style="436" customWidth="1"/>
    <col min="260" max="260" width="54.42578125" style="436" customWidth="1"/>
    <col min="261" max="261" width="40" style="436" customWidth="1"/>
    <col min="262" max="262" width="9.140625" style="436"/>
    <col min="263" max="263" width="13" style="436" customWidth="1"/>
    <col min="264" max="264" width="13.42578125" style="436" customWidth="1"/>
    <col min="265" max="265" width="12.5703125" style="436" customWidth="1"/>
    <col min="266" max="512" width="9.140625" style="436"/>
    <col min="513" max="513" width="4.5703125" style="436" customWidth="1"/>
    <col min="514" max="514" width="36.28515625" style="436" customWidth="1"/>
    <col min="515" max="515" width="22.85546875" style="436" customWidth="1"/>
    <col min="516" max="516" width="54.42578125" style="436" customWidth="1"/>
    <col min="517" max="517" width="40" style="436" customWidth="1"/>
    <col min="518" max="518" width="9.140625" style="436"/>
    <col min="519" max="519" width="13" style="436" customWidth="1"/>
    <col min="520" max="520" width="13.42578125" style="436" customWidth="1"/>
    <col min="521" max="521" width="12.5703125" style="436" customWidth="1"/>
    <col min="522" max="768" width="9.140625" style="436"/>
    <col min="769" max="769" width="4.5703125" style="436" customWidth="1"/>
    <col min="770" max="770" width="36.28515625" style="436" customWidth="1"/>
    <col min="771" max="771" width="22.85546875" style="436" customWidth="1"/>
    <col min="772" max="772" width="54.42578125" style="436" customWidth="1"/>
    <col min="773" max="773" width="40" style="436" customWidth="1"/>
    <col min="774" max="774" width="9.140625" style="436"/>
    <col min="775" max="775" width="13" style="436" customWidth="1"/>
    <col min="776" max="776" width="13.42578125" style="436" customWidth="1"/>
    <col min="777" max="777" width="12.5703125" style="436" customWidth="1"/>
    <col min="778" max="1024" width="9.140625" style="436"/>
    <col min="1025" max="1025" width="4.5703125" style="436" customWidth="1"/>
    <col min="1026" max="1026" width="36.28515625" style="436" customWidth="1"/>
    <col min="1027" max="1027" width="22.85546875" style="436" customWidth="1"/>
    <col min="1028" max="1028" width="54.42578125" style="436" customWidth="1"/>
    <col min="1029" max="1029" width="40" style="436" customWidth="1"/>
    <col min="1030" max="1030" width="9.140625" style="436"/>
    <col min="1031" max="1031" width="13" style="436" customWidth="1"/>
    <col min="1032" max="1032" width="13.42578125" style="436" customWidth="1"/>
    <col min="1033" max="1033" width="12.5703125" style="436" customWidth="1"/>
    <col min="1034" max="1280" width="9.140625" style="436"/>
    <col min="1281" max="1281" width="4.5703125" style="436" customWidth="1"/>
    <col min="1282" max="1282" width="36.28515625" style="436" customWidth="1"/>
    <col min="1283" max="1283" width="22.85546875" style="436" customWidth="1"/>
    <col min="1284" max="1284" width="54.42578125" style="436" customWidth="1"/>
    <col min="1285" max="1285" width="40" style="436" customWidth="1"/>
    <col min="1286" max="1286" width="9.140625" style="436"/>
    <col min="1287" max="1287" width="13" style="436" customWidth="1"/>
    <col min="1288" max="1288" width="13.42578125" style="436" customWidth="1"/>
    <col min="1289" max="1289" width="12.5703125" style="436" customWidth="1"/>
    <col min="1290" max="1536" width="9.140625" style="436"/>
    <col min="1537" max="1537" width="4.5703125" style="436" customWidth="1"/>
    <col min="1538" max="1538" width="36.28515625" style="436" customWidth="1"/>
    <col min="1539" max="1539" width="22.85546875" style="436" customWidth="1"/>
    <col min="1540" max="1540" width="54.42578125" style="436" customWidth="1"/>
    <col min="1541" max="1541" width="40" style="436" customWidth="1"/>
    <col min="1542" max="1542" width="9.140625" style="436"/>
    <col min="1543" max="1543" width="13" style="436" customWidth="1"/>
    <col min="1544" max="1544" width="13.42578125" style="436" customWidth="1"/>
    <col min="1545" max="1545" width="12.5703125" style="436" customWidth="1"/>
    <col min="1546" max="1792" width="9.140625" style="436"/>
    <col min="1793" max="1793" width="4.5703125" style="436" customWidth="1"/>
    <col min="1794" max="1794" width="36.28515625" style="436" customWidth="1"/>
    <col min="1795" max="1795" width="22.85546875" style="436" customWidth="1"/>
    <col min="1796" max="1796" width="54.42578125" style="436" customWidth="1"/>
    <col min="1797" max="1797" width="40" style="436" customWidth="1"/>
    <col min="1798" max="1798" width="9.140625" style="436"/>
    <col min="1799" max="1799" width="13" style="436" customWidth="1"/>
    <col min="1800" max="1800" width="13.42578125" style="436" customWidth="1"/>
    <col min="1801" max="1801" width="12.5703125" style="436" customWidth="1"/>
    <col min="1802" max="2048" width="9.140625" style="436"/>
    <col min="2049" max="2049" width="4.5703125" style="436" customWidth="1"/>
    <col min="2050" max="2050" width="36.28515625" style="436" customWidth="1"/>
    <col min="2051" max="2051" width="22.85546875" style="436" customWidth="1"/>
    <col min="2052" max="2052" width="54.42578125" style="436" customWidth="1"/>
    <col min="2053" max="2053" width="40" style="436" customWidth="1"/>
    <col min="2054" max="2054" width="9.140625" style="436"/>
    <col min="2055" max="2055" width="13" style="436" customWidth="1"/>
    <col min="2056" max="2056" width="13.42578125" style="436" customWidth="1"/>
    <col min="2057" max="2057" width="12.5703125" style="436" customWidth="1"/>
    <col min="2058" max="2304" width="9.140625" style="436"/>
    <col min="2305" max="2305" width="4.5703125" style="436" customWidth="1"/>
    <col min="2306" max="2306" width="36.28515625" style="436" customWidth="1"/>
    <col min="2307" max="2307" width="22.85546875" style="436" customWidth="1"/>
    <col min="2308" max="2308" width="54.42578125" style="436" customWidth="1"/>
    <col min="2309" max="2309" width="40" style="436" customWidth="1"/>
    <col min="2310" max="2310" width="9.140625" style="436"/>
    <col min="2311" max="2311" width="13" style="436" customWidth="1"/>
    <col min="2312" max="2312" width="13.42578125" style="436" customWidth="1"/>
    <col min="2313" max="2313" width="12.5703125" style="436" customWidth="1"/>
    <col min="2314" max="2560" width="9.140625" style="436"/>
    <col min="2561" max="2561" width="4.5703125" style="436" customWidth="1"/>
    <col min="2562" max="2562" width="36.28515625" style="436" customWidth="1"/>
    <col min="2563" max="2563" width="22.85546875" style="436" customWidth="1"/>
    <col min="2564" max="2564" width="54.42578125" style="436" customWidth="1"/>
    <col min="2565" max="2565" width="40" style="436" customWidth="1"/>
    <col min="2566" max="2566" width="9.140625" style="436"/>
    <col min="2567" max="2567" width="13" style="436" customWidth="1"/>
    <col min="2568" max="2568" width="13.42578125" style="436" customWidth="1"/>
    <col min="2569" max="2569" width="12.5703125" style="436" customWidth="1"/>
    <col min="2570" max="2816" width="9.140625" style="436"/>
    <col min="2817" max="2817" width="4.5703125" style="436" customWidth="1"/>
    <col min="2818" max="2818" width="36.28515625" style="436" customWidth="1"/>
    <col min="2819" max="2819" width="22.85546875" style="436" customWidth="1"/>
    <col min="2820" max="2820" width="54.42578125" style="436" customWidth="1"/>
    <col min="2821" max="2821" width="40" style="436" customWidth="1"/>
    <col min="2822" max="2822" width="9.140625" style="436"/>
    <col min="2823" max="2823" width="13" style="436" customWidth="1"/>
    <col min="2824" max="2824" width="13.42578125" style="436" customWidth="1"/>
    <col min="2825" max="2825" width="12.5703125" style="436" customWidth="1"/>
    <col min="2826" max="3072" width="9.140625" style="436"/>
    <col min="3073" max="3073" width="4.5703125" style="436" customWidth="1"/>
    <col min="3074" max="3074" width="36.28515625" style="436" customWidth="1"/>
    <col min="3075" max="3075" width="22.85546875" style="436" customWidth="1"/>
    <col min="3076" max="3076" width="54.42578125" style="436" customWidth="1"/>
    <col min="3077" max="3077" width="40" style="436" customWidth="1"/>
    <col min="3078" max="3078" width="9.140625" style="436"/>
    <col min="3079" max="3079" width="13" style="436" customWidth="1"/>
    <col min="3080" max="3080" width="13.42578125" style="436" customWidth="1"/>
    <col min="3081" max="3081" width="12.5703125" style="436" customWidth="1"/>
    <col min="3082" max="3328" width="9.140625" style="436"/>
    <col min="3329" max="3329" width="4.5703125" style="436" customWidth="1"/>
    <col min="3330" max="3330" width="36.28515625" style="436" customWidth="1"/>
    <col min="3331" max="3331" width="22.85546875" style="436" customWidth="1"/>
    <col min="3332" max="3332" width="54.42578125" style="436" customWidth="1"/>
    <col min="3333" max="3333" width="40" style="436" customWidth="1"/>
    <col min="3334" max="3334" width="9.140625" style="436"/>
    <col min="3335" max="3335" width="13" style="436" customWidth="1"/>
    <col min="3336" max="3336" width="13.42578125" style="436" customWidth="1"/>
    <col min="3337" max="3337" width="12.5703125" style="436" customWidth="1"/>
    <col min="3338" max="3584" width="9.140625" style="436"/>
    <col min="3585" max="3585" width="4.5703125" style="436" customWidth="1"/>
    <col min="3586" max="3586" width="36.28515625" style="436" customWidth="1"/>
    <col min="3587" max="3587" width="22.85546875" style="436" customWidth="1"/>
    <col min="3588" max="3588" width="54.42578125" style="436" customWidth="1"/>
    <col min="3589" max="3589" width="40" style="436" customWidth="1"/>
    <col min="3590" max="3590" width="9.140625" style="436"/>
    <col min="3591" max="3591" width="13" style="436" customWidth="1"/>
    <col min="3592" max="3592" width="13.42578125" style="436" customWidth="1"/>
    <col min="3593" max="3593" width="12.5703125" style="436" customWidth="1"/>
    <col min="3594" max="3840" width="9.140625" style="436"/>
    <col min="3841" max="3841" width="4.5703125" style="436" customWidth="1"/>
    <col min="3842" max="3842" width="36.28515625" style="436" customWidth="1"/>
    <col min="3843" max="3843" width="22.85546875" style="436" customWidth="1"/>
    <col min="3844" max="3844" width="54.42578125" style="436" customWidth="1"/>
    <col min="3845" max="3845" width="40" style="436" customWidth="1"/>
    <col min="3846" max="3846" width="9.140625" style="436"/>
    <col min="3847" max="3847" width="13" style="436" customWidth="1"/>
    <col min="3848" max="3848" width="13.42578125" style="436" customWidth="1"/>
    <col min="3849" max="3849" width="12.5703125" style="436" customWidth="1"/>
    <col min="3850" max="4096" width="9.140625" style="436"/>
    <col min="4097" max="4097" width="4.5703125" style="436" customWidth="1"/>
    <col min="4098" max="4098" width="36.28515625" style="436" customWidth="1"/>
    <col min="4099" max="4099" width="22.85546875" style="436" customWidth="1"/>
    <col min="4100" max="4100" width="54.42578125" style="436" customWidth="1"/>
    <col min="4101" max="4101" width="40" style="436" customWidth="1"/>
    <col min="4102" max="4102" width="9.140625" style="436"/>
    <col min="4103" max="4103" width="13" style="436" customWidth="1"/>
    <col min="4104" max="4104" width="13.42578125" style="436" customWidth="1"/>
    <col min="4105" max="4105" width="12.5703125" style="436" customWidth="1"/>
    <col min="4106" max="4352" width="9.140625" style="436"/>
    <col min="4353" max="4353" width="4.5703125" style="436" customWidth="1"/>
    <col min="4354" max="4354" width="36.28515625" style="436" customWidth="1"/>
    <col min="4355" max="4355" width="22.85546875" style="436" customWidth="1"/>
    <col min="4356" max="4356" width="54.42578125" style="436" customWidth="1"/>
    <col min="4357" max="4357" width="40" style="436" customWidth="1"/>
    <col min="4358" max="4358" width="9.140625" style="436"/>
    <col min="4359" max="4359" width="13" style="436" customWidth="1"/>
    <col min="4360" max="4360" width="13.42578125" style="436" customWidth="1"/>
    <col min="4361" max="4361" width="12.5703125" style="436" customWidth="1"/>
    <col min="4362" max="4608" width="9.140625" style="436"/>
    <col min="4609" max="4609" width="4.5703125" style="436" customWidth="1"/>
    <col min="4610" max="4610" width="36.28515625" style="436" customWidth="1"/>
    <col min="4611" max="4611" width="22.85546875" style="436" customWidth="1"/>
    <col min="4612" max="4612" width="54.42578125" style="436" customWidth="1"/>
    <col min="4613" max="4613" width="40" style="436" customWidth="1"/>
    <col min="4614" max="4614" width="9.140625" style="436"/>
    <col min="4615" max="4615" width="13" style="436" customWidth="1"/>
    <col min="4616" max="4616" width="13.42578125" style="436" customWidth="1"/>
    <col min="4617" max="4617" width="12.5703125" style="436" customWidth="1"/>
    <col min="4618" max="4864" width="9.140625" style="436"/>
    <col min="4865" max="4865" width="4.5703125" style="436" customWidth="1"/>
    <col min="4866" max="4866" width="36.28515625" style="436" customWidth="1"/>
    <col min="4867" max="4867" width="22.85546875" style="436" customWidth="1"/>
    <col min="4868" max="4868" width="54.42578125" style="436" customWidth="1"/>
    <col min="4869" max="4869" width="40" style="436" customWidth="1"/>
    <col min="4870" max="4870" width="9.140625" style="436"/>
    <col min="4871" max="4871" width="13" style="436" customWidth="1"/>
    <col min="4872" max="4872" width="13.42578125" style="436" customWidth="1"/>
    <col min="4873" max="4873" width="12.5703125" style="436" customWidth="1"/>
    <col min="4874" max="5120" width="9.140625" style="436"/>
    <col min="5121" max="5121" width="4.5703125" style="436" customWidth="1"/>
    <col min="5122" max="5122" width="36.28515625" style="436" customWidth="1"/>
    <col min="5123" max="5123" width="22.85546875" style="436" customWidth="1"/>
    <col min="5124" max="5124" width="54.42578125" style="436" customWidth="1"/>
    <col min="5125" max="5125" width="40" style="436" customWidth="1"/>
    <col min="5126" max="5126" width="9.140625" style="436"/>
    <col min="5127" max="5127" width="13" style="436" customWidth="1"/>
    <col min="5128" max="5128" width="13.42578125" style="436" customWidth="1"/>
    <col min="5129" max="5129" width="12.5703125" style="436" customWidth="1"/>
    <col min="5130" max="5376" width="9.140625" style="436"/>
    <col min="5377" max="5377" width="4.5703125" style="436" customWidth="1"/>
    <col min="5378" max="5378" width="36.28515625" style="436" customWidth="1"/>
    <col min="5379" max="5379" width="22.85546875" style="436" customWidth="1"/>
    <col min="5380" max="5380" width="54.42578125" style="436" customWidth="1"/>
    <col min="5381" max="5381" width="40" style="436" customWidth="1"/>
    <col min="5382" max="5382" width="9.140625" style="436"/>
    <col min="5383" max="5383" width="13" style="436" customWidth="1"/>
    <col min="5384" max="5384" width="13.42578125" style="436" customWidth="1"/>
    <col min="5385" max="5385" width="12.5703125" style="436" customWidth="1"/>
    <col min="5386" max="5632" width="9.140625" style="436"/>
    <col min="5633" max="5633" width="4.5703125" style="436" customWidth="1"/>
    <col min="5634" max="5634" width="36.28515625" style="436" customWidth="1"/>
    <col min="5635" max="5635" width="22.85546875" style="436" customWidth="1"/>
    <col min="5636" max="5636" width="54.42578125" style="436" customWidth="1"/>
    <col min="5637" max="5637" width="40" style="436" customWidth="1"/>
    <col min="5638" max="5638" width="9.140625" style="436"/>
    <col min="5639" max="5639" width="13" style="436" customWidth="1"/>
    <col min="5640" max="5640" width="13.42578125" style="436" customWidth="1"/>
    <col min="5641" max="5641" width="12.5703125" style="436" customWidth="1"/>
    <col min="5642" max="5888" width="9.140625" style="436"/>
    <col min="5889" max="5889" width="4.5703125" style="436" customWidth="1"/>
    <col min="5890" max="5890" width="36.28515625" style="436" customWidth="1"/>
    <col min="5891" max="5891" width="22.85546875" style="436" customWidth="1"/>
    <col min="5892" max="5892" width="54.42578125" style="436" customWidth="1"/>
    <col min="5893" max="5893" width="40" style="436" customWidth="1"/>
    <col min="5894" max="5894" width="9.140625" style="436"/>
    <col min="5895" max="5895" width="13" style="436" customWidth="1"/>
    <col min="5896" max="5896" width="13.42578125" style="436" customWidth="1"/>
    <col min="5897" max="5897" width="12.5703125" style="436" customWidth="1"/>
    <col min="5898" max="6144" width="9.140625" style="436"/>
    <col min="6145" max="6145" width="4.5703125" style="436" customWidth="1"/>
    <col min="6146" max="6146" width="36.28515625" style="436" customWidth="1"/>
    <col min="6147" max="6147" width="22.85546875" style="436" customWidth="1"/>
    <col min="6148" max="6148" width="54.42578125" style="436" customWidth="1"/>
    <col min="6149" max="6149" width="40" style="436" customWidth="1"/>
    <col min="6150" max="6150" width="9.140625" style="436"/>
    <col min="6151" max="6151" width="13" style="436" customWidth="1"/>
    <col min="6152" max="6152" width="13.42578125" style="436" customWidth="1"/>
    <col min="6153" max="6153" width="12.5703125" style="436" customWidth="1"/>
    <col min="6154" max="6400" width="9.140625" style="436"/>
    <col min="6401" max="6401" width="4.5703125" style="436" customWidth="1"/>
    <col min="6402" max="6402" width="36.28515625" style="436" customWidth="1"/>
    <col min="6403" max="6403" width="22.85546875" style="436" customWidth="1"/>
    <col min="6404" max="6404" width="54.42578125" style="436" customWidth="1"/>
    <col min="6405" max="6405" width="40" style="436" customWidth="1"/>
    <col min="6406" max="6406" width="9.140625" style="436"/>
    <col min="6407" max="6407" width="13" style="436" customWidth="1"/>
    <col min="6408" max="6408" width="13.42578125" style="436" customWidth="1"/>
    <col min="6409" max="6409" width="12.5703125" style="436" customWidth="1"/>
    <col min="6410" max="6656" width="9.140625" style="436"/>
    <col min="6657" max="6657" width="4.5703125" style="436" customWidth="1"/>
    <col min="6658" max="6658" width="36.28515625" style="436" customWidth="1"/>
    <col min="6659" max="6659" width="22.85546875" style="436" customWidth="1"/>
    <col min="6660" max="6660" width="54.42578125" style="436" customWidth="1"/>
    <col min="6661" max="6661" width="40" style="436" customWidth="1"/>
    <col min="6662" max="6662" width="9.140625" style="436"/>
    <col min="6663" max="6663" width="13" style="436" customWidth="1"/>
    <col min="6664" max="6664" width="13.42578125" style="436" customWidth="1"/>
    <col min="6665" max="6665" width="12.5703125" style="436" customWidth="1"/>
    <col min="6666" max="6912" width="9.140625" style="436"/>
    <col min="6913" max="6913" width="4.5703125" style="436" customWidth="1"/>
    <col min="6914" max="6914" width="36.28515625" style="436" customWidth="1"/>
    <col min="6915" max="6915" width="22.85546875" style="436" customWidth="1"/>
    <col min="6916" max="6916" width="54.42578125" style="436" customWidth="1"/>
    <col min="6917" max="6917" width="40" style="436" customWidth="1"/>
    <col min="6918" max="6918" width="9.140625" style="436"/>
    <col min="6919" max="6919" width="13" style="436" customWidth="1"/>
    <col min="6920" max="6920" width="13.42578125" style="436" customWidth="1"/>
    <col min="6921" max="6921" width="12.5703125" style="436" customWidth="1"/>
    <col min="6922" max="7168" width="9.140625" style="436"/>
    <col min="7169" max="7169" width="4.5703125" style="436" customWidth="1"/>
    <col min="7170" max="7170" width="36.28515625" style="436" customWidth="1"/>
    <col min="7171" max="7171" width="22.85546875" style="436" customWidth="1"/>
    <col min="7172" max="7172" width="54.42578125" style="436" customWidth="1"/>
    <col min="7173" max="7173" width="40" style="436" customWidth="1"/>
    <col min="7174" max="7174" width="9.140625" style="436"/>
    <col min="7175" max="7175" width="13" style="436" customWidth="1"/>
    <col min="7176" max="7176" width="13.42578125" style="436" customWidth="1"/>
    <col min="7177" max="7177" width="12.5703125" style="436" customWidth="1"/>
    <col min="7178" max="7424" width="9.140625" style="436"/>
    <col min="7425" max="7425" width="4.5703125" style="436" customWidth="1"/>
    <col min="7426" max="7426" width="36.28515625" style="436" customWidth="1"/>
    <col min="7427" max="7427" width="22.85546875" style="436" customWidth="1"/>
    <col min="7428" max="7428" width="54.42578125" style="436" customWidth="1"/>
    <col min="7429" max="7429" width="40" style="436" customWidth="1"/>
    <col min="7430" max="7430" width="9.140625" style="436"/>
    <col min="7431" max="7431" width="13" style="436" customWidth="1"/>
    <col min="7432" max="7432" width="13.42578125" style="436" customWidth="1"/>
    <col min="7433" max="7433" width="12.5703125" style="436" customWidth="1"/>
    <col min="7434" max="7680" width="9.140625" style="436"/>
    <col min="7681" max="7681" width="4.5703125" style="436" customWidth="1"/>
    <col min="7682" max="7682" width="36.28515625" style="436" customWidth="1"/>
    <col min="7683" max="7683" width="22.85546875" style="436" customWidth="1"/>
    <col min="7684" max="7684" width="54.42578125" style="436" customWidth="1"/>
    <col min="7685" max="7685" width="40" style="436" customWidth="1"/>
    <col min="7686" max="7686" width="9.140625" style="436"/>
    <col min="7687" max="7687" width="13" style="436" customWidth="1"/>
    <col min="7688" max="7688" width="13.42578125" style="436" customWidth="1"/>
    <col min="7689" max="7689" width="12.5703125" style="436" customWidth="1"/>
    <col min="7690" max="7936" width="9.140625" style="436"/>
    <col min="7937" max="7937" width="4.5703125" style="436" customWidth="1"/>
    <col min="7938" max="7938" width="36.28515625" style="436" customWidth="1"/>
    <col min="7939" max="7939" width="22.85546875" style="436" customWidth="1"/>
    <col min="7940" max="7940" width="54.42578125" style="436" customWidth="1"/>
    <col min="7941" max="7941" width="40" style="436" customWidth="1"/>
    <col min="7942" max="7942" width="9.140625" style="436"/>
    <col min="7943" max="7943" width="13" style="436" customWidth="1"/>
    <col min="7944" max="7944" width="13.42578125" style="436" customWidth="1"/>
    <col min="7945" max="7945" width="12.5703125" style="436" customWidth="1"/>
    <col min="7946" max="8192" width="9.140625" style="436"/>
    <col min="8193" max="8193" width="4.5703125" style="436" customWidth="1"/>
    <col min="8194" max="8194" width="36.28515625" style="436" customWidth="1"/>
    <col min="8195" max="8195" width="22.85546875" style="436" customWidth="1"/>
    <col min="8196" max="8196" width="54.42578125" style="436" customWidth="1"/>
    <col min="8197" max="8197" width="40" style="436" customWidth="1"/>
    <col min="8198" max="8198" width="9.140625" style="436"/>
    <col min="8199" max="8199" width="13" style="436" customWidth="1"/>
    <col min="8200" max="8200" width="13.42578125" style="436" customWidth="1"/>
    <col min="8201" max="8201" width="12.5703125" style="436" customWidth="1"/>
    <col min="8202" max="8448" width="9.140625" style="436"/>
    <col min="8449" max="8449" width="4.5703125" style="436" customWidth="1"/>
    <col min="8450" max="8450" width="36.28515625" style="436" customWidth="1"/>
    <col min="8451" max="8451" width="22.85546875" style="436" customWidth="1"/>
    <col min="8452" max="8452" width="54.42578125" style="436" customWidth="1"/>
    <col min="8453" max="8453" width="40" style="436" customWidth="1"/>
    <col min="8454" max="8454" width="9.140625" style="436"/>
    <col min="8455" max="8455" width="13" style="436" customWidth="1"/>
    <col min="8456" max="8456" width="13.42578125" style="436" customWidth="1"/>
    <col min="8457" max="8457" width="12.5703125" style="436" customWidth="1"/>
    <col min="8458" max="8704" width="9.140625" style="436"/>
    <col min="8705" max="8705" width="4.5703125" style="436" customWidth="1"/>
    <col min="8706" max="8706" width="36.28515625" style="436" customWidth="1"/>
    <col min="8707" max="8707" width="22.85546875" style="436" customWidth="1"/>
    <col min="8708" max="8708" width="54.42578125" style="436" customWidth="1"/>
    <col min="8709" max="8709" width="40" style="436" customWidth="1"/>
    <col min="8710" max="8710" width="9.140625" style="436"/>
    <col min="8711" max="8711" width="13" style="436" customWidth="1"/>
    <col min="8712" max="8712" width="13.42578125" style="436" customWidth="1"/>
    <col min="8713" max="8713" width="12.5703125" style="436" customWidth="1"/>
    <col min="8714" max="8960" width="9.140625" style="436"/>
    <col min="8961" max="8961" width="4.5703125" style="436" customWidth="1"/>
    <col min="8962" max="8962" width="36.28515625" style="436" customWidth="1"/>
    <col min="8963" max="8963" width="22.85546875" style="436" customWidth="1"/>
    <col min="8964" max="8964" width="54.42578125" style="436" customWidth="1"/>
    <col min="8965" max="8965" width="40" style="436" customWidth="1"/>
    <col min="8966" max="8966" width="9.140625" style="436"/>
    <col min="8967" max="8967" width="13" style="436" customWidth="1"/>
    <col min="8968" max="8968" width="13.42578125" style="436" customWidth="1"/>
    <col min="8969" max="8969" width="12.5703125" style="436" customWidth="1"/>
    <col min="8970" max="9216" width="9.140625" style="436"/>
    <col min="9217" max="9217" width="4.5703125" style="436" customWidth="1"/>
    <col min="9218" max="9218" width="36.28515625" style="436" customWidth="1"/>
    <col min="9219" max="9219" width="22.85546875" style="436" customWidth="1"/>
    <col min="9220" max="9220" width="54.42578125" style="436" customWidth="1"/>
    <col min="9221" max="9221" width="40" style="436" customWidth="1"/>
    <col min="9222" max="9222" width="9.140625" style="436"/>
    <col min="9223" max="9223" width="13" style="436" customWidth="1"/>
    <col min="9224" max="9224" width="13.42578125" style="436" customWidth="1"/>
    <col min="9225" max="9225" width="12.5703125" style="436" customWidth="1"/>
    <col min="9226" max="9472" width="9.140625" style="436"/>
    <col min="9473" max="9473" width="4.5703125" style="436" customWidth="1"/>
    <col min="9474" max="9474" width="36.28515625" style="436" customWidth="1"/>
    <col min="9475" max="9475" width="22.85546875" style="436" customWidth="1"/>
    <col min="9476" max="9476" width="54.42578125" style="436" customWidth="1"/>
    <col min="9477" max="9477" width="40" style="436" customWidth="1"/>
    <col min="9478" max="9478" width="9.140625" style="436"/>
    <col min="9479" max="9479" width="13" style="436" customWidth="1"/>
    <col min="9480" max="9480" width="13.42578125" style="436" customWidth="1"/>
    <col min="9481" max="9481" width="12.5703125" style="436" customWidth="1"/>
    <col min="9482" max="9728" width="9.140625" style="436"/>
    <col min="9729" max="9729" width="4.5703125" style="436" customWidth="1"/>
    <col min="9730" max="9730" width="36.28515625" style="436" customWidth="1"/>
    <col min="9731" max="9731" width="22.85546875" style="436" customWidth="1"/>
    <col min="9732" max="9732" width="54.42578125" style="436" customWidth="1"/>
    <col min="9733" max="9733" width="40" style="436" customWidth="1"/>
    <col min="9734" max="9734" width="9.140625" style="436"/>
    <col min="9735" max="9735" width="13" style="436" customWidth="1"/>
    <col min="9736" max="9736" width="13.42578125" style="436" customWidth="1"/>
    <col min="9737" max="9737" width="12.5703125" style="436" customWidth="1"/>
    <col min="9738" max="9984" width="9.140625" style="436"/>
    <col min="9985" max="9985" width="4.5703125" style="436" customWidth="1"/>
    <col min="9986" max="9986" width="36.28515625" style="436" customWidth="1"/>
    <col min="9987" max="9987" width="22.85546875" style="436" customWidth="1"/>
    <col min="9988" max="9988" width="54.42578125" style="436" customWidth="1"/>
    <col min="9989" max="9989" width="40" style="436" customWidth="1"/>
    <col min="9990" max="9990" width="9.140625" style="436"/>
    <col min="9991" max="9991" width="13" style="436" customWidth="1"/>
    <col min="9992" max="9992" width="13.42578125" style="436" customWidth="1"/>
    <col min="9993" max="9993" width="12.5703125" style="436" customWidth="1"/>
    <col min="9994" max="10240" width="9.140625" style="436"/>
    <col min="10241" max="10241" width="4.5703125" style="436" customWidth="1"/>
    <col min="10242" max="10242" width="36.28515625" style="436" customWidth="1"/>
    <col min="10243" max="10243" width="22.85546875" style="436" customWidth="1"/>
    <col min="10244" max="10244" width="54.42578125" style="436" customWidth="1"/>
    <col min="10245" max="10245" width="40" style="436" customWidth="1"/>
    <col min="10246" max="10246" width="9.140625" style="436"/>
    <col min="10247" max="10247" width="13" style="436" customWidth="1"/>
    <col min="10248" max="10248" width="13.42578125" style="436" customWidth="1"/>
    <col min="10249" max="10249" width="12.5703125" style="436" customWidth="1"/>
    <col min="10250" max="10496" width="9.140625" style="436"/>
    <col min="10497" max="10497" width="4.5703125" style="436" customWidth="1"/>
    <col min="10498" max="10498" width="36.28515625" style="436" customWidth="1"/>
    <col min="10499" max="10499" width="22.85546875" style="436" customWidth="1"/>
    <col min="10500" max="10500" width="54.42578125" style="436" customWidth="1"/>
    <col min="10501" max="10501" width="40" style="436" customWidth="1"/>
    <col min="10502" max="10502" width="9.140625" style="436"/>
    <col min="10503" max="10503" width="13" style="436" customWidth="1"/>
    <col min="10504" max="10504" width="13.42578125" style="436" customWidth="1"/>
    <col min="10505" max="10505" width="12.5703125" style="436" customWidth="1"/>
    <col min="10506" max="10752" width="9.140625" style="436"/>
    <col min="10753" max="10753" width="4.5703125" style="436" customWidth="1"/>
    <col min="10754" max="10754" width="36.28515625" style="436" customWidth="1"/>
    <col min="10755" max="10755" width="22.85546875" style="436" customWidth="1"/>
    <col min="10756" max="10756" width="54.42578125" style="436" customWidth="1"/>
    <col min="10757" max="10757" width="40" style="436" customWidth="1"/>
    <col min="10758" max="10758" width="9.140625" style="436"/>
    <col min="10759" max="10759" width="13" style="436" customWidth="1"/>
    <col min="10760" max="10760" width="13.42578125" style="436" customWidth="1"/>
    <col min="10761" max="10761" width="12.5703125" style="436" customWidth="1"/>
    <col min="10762" max="11008" width="9.140625" style="436"/>
    <col min="11009" max="11009" width="4.5703125" style="436" customWidth="1"/>
    <col min="11010" max="11010" width="36.28515625" style="436" customWidth="1"/>
    <col min="11011" max="11011" width="22.85546875" style="436" customWidth="1"/>
    <col min="11012" max="11012" width="54.42578125" style="436" customWidth="1"/>
    <col min="11013" max="11013" width="40" style="436" customWidth="1"/>
    <col min="11014" max="11014" width="9.140625" style="436"/>
    <col min="11015" max="11015" width="13" style="436" customWidth="1"/>
    <col min="11016" max="11016" width="13.42578125" style="436" customWidth="1"/>
    <col min="11017" max="11017" width="12.5703125" style="436" customWidth="1"/>
    <col min="11018" max="11264" width="9.140625" style="436"/>
    <col min="11265" max="11265" width="4.5703125" style="436" customWidth="1"/>
    <col min="11266" max="11266" width="36.28515625" style="436" customWidth="1"/>
    <col min="11267" max="11267" width="22.85546875" style="436" customWidth="1"/>
    <col min="11268" max="11268" width="54.42578125" style="436" customWidth="1"/>
    <col min="11269" max="11269" width="40" style="436" customWidth="1"/>
    <col min="11270" max="11270" width="9.140625" style="436"/>
    <col min="11271" max="11271" width="13" style="436" customWidth="1"/>
    <col min="11272" max="11272" width="13.42578125" style="436" customWidth="1"/>
    <col min="11273" max="11273" width="12.5703125" style="436" customWidth="1"/>
    <col min="11274" max="11520" width="9.140625" style="436"/>
    <col min="11521" max="11521" width="4.5703125" style="436" customWidth="1"/>
    <col min="11522" max="11522" width="36.28515625" style="436" customWidth="1"/>
    <col min="11523" max="11523" width="22.85546875" style="436" customWidth="1"/>
    <col min="11524" max="11524" width="54.42578125" style="436" customWidth="1"/>
    <col min="11525" max="11525" width="40" style="436" customWidth="1"/>
    <col min="11526" max="11526" width="9.140625" style="436"/>
    <col min="11527" max="11527" width="13" style="436" customWidth="1"/>
    <col min="11528" max="11528" width="13.42578125" style="436" customWidth="1"/>
    <col min="11529" max="11529" width="12.5703125" style="436" customWidth="1"/>
    <col min="11530" max="11776" width="9.140625" style="436"/>
    <col min="11777" max="11777" width="4.5703125" style="436" customWidth="1"/>
    <col min="11778" max="11778" width="36.28515625" style="436" customWidth="1"/>
    <col min="11779" max="11779" width="22.85546875" style="436" customWidth="1"/>
    <col min="11780" max="11780" width="54.42578125" style="436" customWidth="1"/>
    <col min="11781" max="11781" width="40" style="436" customWidth="1"/>
    <col min="11782" max="11782" width="9.140625" style="436"/>
    <col min="11783" max="11783" width="13" style="436" customWidth="1"/>
    <col min="11784" max="11784" width="13.42578125" style="436" customWidth="1"/>
    <col min="11785" max="11785" width="12.5703125" style="436" customWidth="1"/>
    <col min="11786" max="12032" width="9.140625" style="436"/>
    <col min="12033" max="12033" width="4.5703125" style="436" customWidth="1"/>
    <col min="12034" max="12034" width="36.28515625" style="436" customWidth="1"/>
    <col min="12035" max="12035" width="22.85546875" style="436" customWidth="1"/>
    <col min="12036" max="12036" width="54.42578125" style="436" customWidth="1"/>
    <col min="12037" max="12037" width="40" style="436" customWidth="1"/>
    <col min="12038" max="12038" width="9.140625" style="436"/>
    <col min="12039" max="12039" width="13" style="436" customWidth="1"/>
    <col min="12040" max="12040" width="13.42578125" style="436" customWidth="1"/>
    <col min="12041" max="12041" width="12.5703125" style="436" customWidth="1"/>
    <col min="12042" max="12288" width="9.140625" style="436"/>
    <col min="12289" max="12289" width="4.5703125" style="436" customWidth="1"/>
    <col min="12290" max="12290" width="36.28515625" style="436" customWidth="1"/>
    <col min="12291" max="12291" width="22.85546875" style="436" customWidth="1"/>
    <col min="12292" max="12292" width="54.42578125" style="436" customWidth="1"/>
    <col min="12293" max="12293" width="40" style="436" customWidth="1"/>
    <col min="12294" max="12294" width="9.140625" style="436"/>
    <col min="12295" max="12295" width="13" style="436" customWidth="1"/>
    <col min="12296" max="12296" width="13.42578125" style="436" customWidth="1"/>
    <col min="12297" max="12297" width="12.5703125" style="436" customWidth="1"/>
    <col min="12298" max="12544" width="9.140625" style="436"/>
    <col min="12545" max="12545" width="4.5703125" style="436" customWidth="1"/>
    <col min="12546" max="12546" width="36.28515625" style="436" customWidth="1"/>
    <col min="12547" max="12547" width="22.85546875" style="436" customWidth="1"/>
    <col min="12548" max="12548" width="54.42578125" style="436" customWidth="1"/>
    <col min="12549" max="12549" width="40" style="436" customWidth="1"/>
    <col min="12550" max="12550" width="9.140625" style="436"/>
    <col min="12551" max="12551" width="13" style="436" customWidth="1"/>
    <col min="12552" max="12552" width="13.42578125" style="436" customWidth="1"/>
    <col min="12553" max="12553" width="12.5703125" style="436" customWidth="1"/>
    <col min="12554" max="12800" width="9.140625" style="436"/>
    <col min="12801" max="12801" width="4.5703125" style="436" customWidth="1"/>
    <col min="12802" max="12802" width="36.28515625" style="436" customWidth="1"/>
    <col min="12803" max="12803" width="22.85546875" style="436" customWidth="1"/>
    <col min="12804" max="12804" width="54.42578125" style="436" customWidth="1"/>
    <col min="12805" max="12805" width="40" style="436" customWidth="1"/>
    <col min="12806" max="12806" width="9.140625" style="436"/>
    <col min="12807" max="12807" width="13" style="436" customWidth="1"/>
    <col min="12808" max="12808" width="13.42578125" style="436" customWidth="1"/>
    <col min="12809" max="12809" width="12.5703125" style="436" customWidth="1"/>
    <col min="12810" max="13056" width="9.140625" style="436"/>
    <col min="13057" max="13057" width="4.5703125" style="436" customWidth="1"/>
    <col min="13058" max="13058" width="36.28515625" style="436" customWidth="1"/>
    <col min="13059" max="13059" width="22.85546875" style="436" customWidth="1"/>
    <col min="13060" max="13060" width="54.42578125" style="436" customWidth="1"/>
    <col min="13061" max="13061" width="40" style="436" customWidth="1"/>
    <col min="13062" max="13062" width="9.140625" style="436"/>
    <col min="13063" max="13063" width="13" style="436" customWidth="1"/>
    <col min="13064" max="13064" width="13.42578125" style="436" customWidth="1"/>
    <col min="13065" max="13065" width="12.5703125" style="436" customWidth="1"/>
    <col min="13066" max="13312" width="9.140625" style="436"/>
    <col min="13313" max="13313" width="4.5703125" style="436" customWidth="1"/>
    <col min="13314" max="13314" width="36.28515625" style="436" customWidth="1"/>
    <col min="13315" max="13315" width="22.85546875" style="436" customWidth="1"/>
    <col min="13316" max="13316" width="54.42578125" style="436" customWidth="1"/>
    <col min="13317" max="13317" width="40" style="436" customWidth="1"/>
    <col min="13318" max="13318" width="9.140625" style="436"/>
    <col min="13319" max="13319" width="13" style="436" customWidth="1"/>
    <col min="13320" max="13320" width="13.42578125" style="436" customWidth="1"/>
    <col min="13321" max="13321" width="12.5703125" style="436" customWidth="1"/>
    <col min="13322" max="13568" width="9.140625" style="436"/>
    <col min="13569" max="13569" width="4.5703125" style="436" customWidth="1"/>
    <col min="13570" max="13570" width="36.28515625" style="436" customWidth="1"/>
    <col min="13571" max="13571" width="22.85546875" style="436" customWidth="1"/>
    <col min="13572" max="13572" width="54.42578125" style="436" customWidth="1"/>
    <col min="13573" max="13573" width="40" style="436" customWidth="1"/>
    <col min="13574" max="13574" width="9.140625" style="436"/>
    <col min="13575" max="13575" width="13" style="436" customWidth="1"/>
    <col min="13576" max="13576" width="13.42578125" style="436" customWidth="1"/>
    <col min="13577" max="13577" width="12.5703125" style="436" customWidth="1"/>
    <col min="13578" max="13824" width="9.140625" style="436"/>
    <col min="13825" max="13825" width="4.5703125" style="436" customWidth="1"/>
    <col min="13826" max="13826" width="36.28515625" style="436" customWidth="1"/>
    <col min="13827" max="13827" width="22.85546875" style="436" customWidth="1"/>
    <col min="13828" max="13828" width="54.42578125" style="436" customWidth="1"/>
    <col min="13829" max="13829" width="40" style="436" customWidth="1"/>
    <col min="13830" max="13830" width="9.140625" style="436"/>
    <col min="13831" max="13831" width="13" style="436" customWidth="1"/>
    <col min="13832" max="13832" width="13.42578125" style="436" customWidth="1"/>
    <col min="13833" max="13833" width="12.5703125" style="436" customWidth="1"/>
    <col min="13834" max="14080" width="9.140625" style="436"/>
    <col min="14081" max="14081" width="4.5703125" style="436" customWidth="1"/>
    <col min="14082" max="14082" width="36.28515625" style="436" customWidth="1"/>
    <col min="14083" max="14083" width="22.85546875" style="436" customWidth="1"/>
    <col min="14084" max="14084" width="54.42578125" style="436" customWidth="1"/>
    <col min="14085" max="14085" width="40" style="436" customWidth="1"/>
    <col min="14086" max="14086" width="9.140625" style="436"/>
    <col min="14087" max="14087" width="13" style="436" customWidth="1"/>
    <col min="14088" max="14088" width="13.42578125" style="436" customWidth="1"/>
    <col min="14089" max="14089" width="12.5703125" style="436" customWidth="1"/>
    <col min="14090" max="14336" width="9.140625" style="436"/>
    <col min="14337" max="14337" width="4.5703125" style="436" customWidth="1"/>
    <col min="14338" max="14338" width="36.28515625" style="436" customWidth="1"/>
    <col min="14339" max="14339" width="22.85546875" style="436" customWidth="1"/>
    <col min="14340" max="14340" width="54.42578125" style="436" customWidth="1"/>
    <col min="14341" max="14341" width="40" style="436" customWidth="1"/>
    <col min="14342" max="14342" width="9.140625" style="436"/>
    <col min="14343" max="14343" width="13" style="436" customWidth="1"/>
    <col min="14344" max="14344" width="13.42578125" style="436" customWidth="1"/>
    <col min="14345" max="14345" width="12.5703125" style="436" customWidth="1"/>
    <col min="14346" max="14592" width="9.140625" style="436"/>
    <col min="14593" max="14593" width="4.5703125" style="436" customWidth="1"/>
    <col min="14594" max="14594" width="36.28515625" style="436" customWidth="1"/>
    <col min="14595" max="14595" width="22.85546875" style="436" customWidth="1"/>
    <col min="14596" max="14596" width="54.42578125" style="436" customWidth="1"/>
    <col min="14597" max="14597" width="40" style="436" customWidth="1"/>
    <col min="14598" max="14598" width="9.140625" style="436"/>
    <col min="14599" max="14599" width="13" style="436" customWidth="1"/>
    <col min="14600" max="14600" width="13.42578125" style="436" customWidth="1"/>
    <col min="14601" max="14601" width="12.5703125" style="436" customWidth="1"/>
    <col min="14602" max="14848" width="9.140625" style="436"/>
    <col min="14849" max="14849" width="4.5703125" style="436" customWidth="1"/>
    <col min="14850" max="14850" width="36.28515625" style="436" customWidth="1"/>
    <col min="14851" max="14851" width="22.85546875" style="436" customWidth="1"/>
    <col min="14852" max="14852" width="54.42578125" style="436" customWidth="1"/>
    <col min="14853" max="14853" width="40" style="436" customWidth="1"/>
    <col min="14854" max="14854" width="9.140625" style="436"/>
    <col min="14855" max="14855" width="13" style="436" customWidth="1"/>
    <col min="14856" max="14856" width="13.42578125" style="436" customWidth="1"/>
    <col min="14857" max="14857" width="12.5703125" style="436" customWidth="1"/>
    <col min="14858" max="15104" width="9.140625" style="436"/>
    <col min="15105" max="15105" width="4.5703125" style="436" customWidth="1"/>
    <col min="15106" max="15106" width="36.28515625" style="436" customWidth="1"/>
    <col min="15107" max="15107" width="22.85546875" style="436" customWidth="1"/>
    <col min="15108" max="15108" width="54.42578125" style="436" customWidth="1"/>
    <col min="15109" max="15109" width="40" style="436" customWidth="1"/>
    <col min="15110" max="15110" width="9.140625" style="436"/>
    <col min="15111" max="15111" width="13" style="436" customWidth="1"/>
    <col min="15112" max="15112" width="13.42578125" style="436" customWidth="1"/>
    <col min="15113" max="15113" width="12.5703125" style="436" customWidth="1"/>
    <col min="15114" max="15360" width="9.140625" style="436"/>
    <col min="15361" max="15361" width="4.5703125" style="436" customWidth="1"/>
    <col min="15362" max="15362" width="36.28515625" style="436" customWidth="1"/>
    <col min="15363" max="15363" width="22.85546875" style="436" customWidth="1"/>
    <col min="15364" max="15364" width="54.42578125" style="436" customWidth="1"/>
    <col min="15365" max="15365" width="40" style="436" customWidth="1"/>
    <col min="15366" max="15366" width="9.140625" style="436"/>
    <col min="15367" max="15367" width="13" style="436" customWidth="1"/>
    <col min="15368" max="15368" width="13.42578125" style="436" customWidth="1"/>
    <col min="15369" max="15369" width="12.5703125" style="436" customWidth="1"/>
    <col min="15370" max="15616" width="9.140625" style="436"/>
    <col min="15617" max="15617" width="4.5703125" style="436" customWidth="1"/>
    <col min="15618" max="15618" width="36.28515625" style="436" customWidth="1"/>
    <col min="15619" max="15619" width="22.85546875" style="436" customWidth="1"/>
    <col min="15620" max="15620" width="54.42578125" style="436" customWidth="1"/>
    <col min="15621" max="15621" width="40" style="436" customWidth="1"/>
    <col min="15622" max="15622" width="9.140625" style="436"/>
    <col min="15623" max="15623" width="13" style="436" customWidth="1"/>
    <col min="15624" max="15624" width="13.42578125" style="436" customWidth="1"/>
    <col min="15625" max="15625" width="12.5703125" style="436" customWidth="1"/>
    <col min="15626" max="15872" width="9.140625" style="436"/>
    <col min="15873" max="15873" width="4.5703125" style="436" customWidth="1"/>
    <col min="15874" max="15874" width="36.28515625" style="436" customWidth="1"/>
    <col min="15875" max="15875" width="22.85546875" style="436" customWidth="1"/>
    <col min="15876" max="15876" width="54.42578125" style="436" customWidth="1"/>
    <col min="15877" max="15877" width="40" style="436" customWidth="1"/>
    <col min="15878" max="15878" width="9.140625" style="436"/>
    <col min="15879" max="15879" width="13" style="436" customWidth="1"/>
    <col min="15880" max="15880" width="13.42578125" style="436" customWidth="1"/>
    <col min="15881" max="15881" width="12.5703125" style="436" customWidth="1"/>
    <col min="15882" max="16128" width="9.140625" style="436"/>
    <col min="16129" max="16129" width="4.5703125" style="436" customWidth="1"/>
    <col min="16130" max="16130" width="36.28515625" style="436" customWidth="1"/>
    <col min="16131" max="16131" width="22.85546875" style="436" customWidth="1"/>
    <col min="16132" max="16132" width="54.42578125" style="436" customWidth="1"/>
    <col min="16133" max="16133" width="40" style="436" customWidth="1"/>
    <col min="16134" max="16134" width="9.140625" style="436"/>
    <col min="16135" max="16135" width="13" style="436" customWidth="1"/>
    <col min="16136" max="16136" width="13.42578125" style="436" customWidth="1"/>
    <col min="16137" max="16137" width="12.5703125" style="436" customWidth="1"/>
    <col min="16138" max="16384" width="9.140625" style="436"/>
  </cols>
  <sheetData>
    <row r="1" spans="1:10" customFormat="1" ht="23.25">
      <c r="A1" s="116"/>
      <c r="B1" s="116"/>
      <c r="C1" s="117" t="s">
        <v>2108</v>
      </c>
      <c r="D1" s="414"/>
      <c r="E1" s="118"/>
      <c r="F1" s="118"/>
      <c r="G1" s="118"/>
    </row>
    <row r="2" spans="1:10" customFormat="1" ht="61.5">
      <c r="C2" s="119" t="s">
        <v>2109</v>
      </c>
    </row>
    <row r="3" spans="1:10" customFormat="1" ht="31.5" customHeight="1">
      <c r="A3" s="120"/>
      <c r="B3" s="415"/>
      <c r="C3" s="416" t="s">
        <v>2110</v>
      </c>
      <c r="D3" s="415"/>
      <c r="E3" s="415"/>
      <c r="F3" s="120"/>
      <c r="G3" s="120"/>
    </row>
    <row r="4" spans="1:10" s="122" customFormat="1" ht="20.25">
      <c r="B4" s="124" t="s">
        <v>976</v>
      </c>
      <c r="C4" s="124"/>
      <c r="D4" s="124"/>
      <c r="E4" s="124"/>
      <c r="F4" s="124"/>
      <c r="G4" s="124"/>
      <c r="I4" s="345"/>
      <c r="J4" s="345"/>
    </row>
    <row r="5" spans="1:10" s="122" customFormat="1" ht="20.25">
      <c r="B5" s="124"/>
      <c r="C5" s="124"/>
      <c r="D5" s="124" t="s">
        <v>2089</v>
      </c>
      <c r="E5" s="124"/>
      <c r="F5" s="124"/>
      <c r="G5" s="124"/>
      <c r="I5" s="345"/>
      <c r="J5" s="345"/>
    </row>
    <row r="6" spans="1:10" s="122" customFormat="1" ht="20.25">
      <c r="B6" s="124" t="s">
        <v>978</v>
      </c>
      <c r="C6" s="124"/>
      <c r="D6" s="124"/>
      <c r="E6" s="124"/>
      <c r="F6" s="124"/>
      <c r="G6" s="124"/>
      <c r="I6" s="345"/>
      <c r="J6" s="345"/>
    </row>
    <row r="7" spans="1:10" s="122" customFormat="1" ht="20.25">
      <c r="A7" s="126"/>
      <c r="B7" s="125" t="s">
        <v>2166</v>
      </c>
      <c r="C7" s="125"/>
      <c r="D7" s="125"/>
      <c r="E7" s="125"/>
      <c r="F7" s="125"/>
      <c r="G7" s="125"/>
      <c r="I7" s="345"/>
      <c r="J7" s="345"/>
    </row>
    <row r="8" spans="1:10" s="417" customFormat="1" ht="16.5" thickBot="1">
      <c r="C8" s="418"/>
      <c r="D8" s="418"/>
      <c r="E8" s="418"/>
      <c r="F8" s="625" t="s">
        <v>2165</v>
      </c>
      <c r="G8" s="626"/>
      <c r="H8" s="626"/>
      <c r="I8" s="626"/>
    </row>
    <row r="9" spans="1:10" s="423" customFormat="1" ht="63.75">
      <c r="A9" s="419" t="s">
        <v>1</v>
      </c>
      <c r="B9" s="420" t="s">
        <v>2</v>
      </c>
      <c r="C9" s="420" t="s">
        <v>87</v>
      </c>
      <c r="D9" s="420" t="s">
        <v>3</v>
      </c>
      <c r="E9" s="420" t="s">
        <v>4</v>
      </c>
      <c r="F9" s="421" t="s">
        <v>5</v>
      </c>
      <c r="G9" s="420" t="s">
        <v>2111</v>
      </c>
      <c r="H9" s="420" t="s">
        <v>2112</v>
      </c>
      <c r="I9" s="422" t="s">
        <v>972</v>
      </c>
    </row>
    <row r="10" spans="1:10" s="423" customFormat="1" ht="12.75">
      <c r="A10" s="614" t="s">
        <v>2113</v>
      </c>
      <c r="B10" s="615"/>
      <c r="C10" s="615"/>
      <c r="D10" s="615"/>
      <c r="E10" s="615"/>
      <c r="F10" s="615"/>
      <c r="G10" s="615"/>
      <c r="H10" s="615"/>
      <c r="I10" s="616"/>
    </row>
    <row r="11" spans="1:10" s="423" customFormat="1" ht="25.5">
      <c r="A11" s="439">
        <v>1</v>
      </c>
      <c r="B11" s="440" t="s">
        <v>2114</v>
      </c>
      <c r="C11" s="440" t="s">
        <v>179</v>
      </c>
      <c r="D11" s="441" t="s">
        <v>2115</v>
      </c>
      <c r="E11" s="441" t="s">
        <v>8</v>
      </c>
      <c r="F11" s="442">
        <v>92</v>
      </c>
      <c r="G11" s="443">
        <f>I11-(I11/100*25)</f>
        <v>5479.2000000000007</v>
      </c>
      <c r="H11" s="443">
        <f>I11-(I11/100*20)</f>
        <v>5844.4800000000005</v>
      </c>
      <c r="I11" s="444">
        <v>7305.6</v>
      </c>
    </row>
    <row r="12" spans="1:10" s="423" customFormat="1" ht="25.5">
      <c r="A12" s="439">
        <f>A11+1</f>
        <v>2</v>
      </c>
      <c r="B12" s="445" t="s">
        <v>2114</v>
      </c>
      <c r="C12" s="445" t="s">
        <v>180</v>
      </c>
      <c r="D12" s="441" t="s">
        <v>2115</v>
      </c>
      <c r="E12" s="446" t="s">
        <v>9</v>
      </c>
      <c r="F12" s="442">
        <v>92</v>
      </c>
      <c r="G12" s="443">
        <f>I12-(I12/100*25)</f>
        <v>5715.9</v>
      </c>
      <c r="H12" s="443">
        <f>I12-(I12/100*20)</f>
        <v>6096.96</v>
      </c>
      <c r="I12" s="444">
        <v>7621.2</v>
      </c>
    </row>
    <row r="13" spans="1:10" s="423" customFormat="1" ht="25.5">
      <c r="A13" s="439">
        <f>A12+1</f>
        <v>3</v>
      </c>
      <c r="B13" s="445" t="s">
        <v>2114</v>
      </c>
      <c r="C13" s="445" t="s">
        <v>181</v>
      </c>
      <c r="D13" s="441" t="s">
        <v>2115</v>
      </c>
      <c r="E13" s="446" t="s">
        <v>63</v>
      </c>
      <c r="F13" s="442">
        <v>92</v>
      </c>
      <c r="G13" s="443">
        <f>I13-(I13/100*25)</f>
        <v>5479.2000000000007</v>
      </c>
      <c r="H13" s="443">
        <f>I13-(I13/100*20)</f>
        <v>5844.4800000000005</v>
      </c>
      <c r="I13" s="444">
        <v>7305.6</v>
      </c>
    </row>
    <row r="14" spans="1:10" s="447" customFormat="1" ht="12.75">
      <c r="A14" s="614" t="s">
        <v>2116</v>
      </c>
      <c r="B14" s="615"/>
      <c r="C14" s="615"/>
      <c r="D14" s="615"/>
      <c r="E14" s="615"/>
      <c r="F14" s="615"/>
      <c r="G14" s="615"/>
      <c r="H14" s="615"/>
      <c r="I14" s="616"/>
    </row>
    <row r="15" spans="1:10" s="423" customFormat="1" ht="25.5">
      <c r="A15" s="439">
        <f>A13+1</f>
        <v>4</v>
      </c>
      <c r="B15" s="445" t="s">
        <v>2117</v>
      </c>
      <c r="C15" s="445" t="s">
        <v>242</v>
      </c>
      <c r="D15" s="446" t="s">
        <v>2115</v>
      </c>
      <c r="E15" s="446" t="s">
        <v>13</v>
      </c>
      <c r="F15" s="442">
        <v>92</v>
      </c>
      <c r="G15" s="443">
        <f>I15-(I15/100*25)</f>
        <v>5077.7999999999993</v>
      </c>
      <c r="H15" s="443">
        <f>I15-(I15/100*20)</f>
        <v>5416.32</v>
      </c>
      <c r="I15" s="444">
        <v>6770.4</v>
      </c>
    </row>
    <row r="16" spans="1:10" s="447" customFormat="1" ht="12.75">
      <c r="A16" s="614" t="s">
        <v>2118</v>
      </c>
      <c r="B16" s="615"/>
      <c r="C16" s="615"/>
      <c r="D16" s="615"/>
      <c r="E16" s="615"/>
      <c r="F16" s="615"/>
      <c r="G16" s="615"/>
      <c r="H16" s="615"/>
      <c r="I16" s="616"/>
    </row>
    <row r="17" spans="1:9" s="451" customFormat="1" ht="12.75">
      <c r="A17" s="448">
        <f>A15+1</f>
        <v>5</v>
      </c>
      <c r="B17" s="445" t="s">
        <v>88</v>
      </c>
      <c r="C17" s="445" t="s">
        <v>90</v>
      </c>
      <c r="D17" s="446" t="s">
        <v>2119</v>
      </c>
      <c r="E17" s="449" t="s">
        <v>17</v>
      </c>
      <c r="F17" s="450">
        <v>105</v>
      </c>
      <c r="G17" s="443">
        <f>I17-(I17/100*25)</f>
        <v>2945.25</v>
      </c>
      <c r="H17" s="443">
        <f>I17-(I17/100*20)</f>
        <v>3141.6</v>
      </c>
      <c r="I17" s="444">
        <v>3927</v>
      </c>
    </row>
    <row r="18" spans="1:9" s="447" customFormat="1" ht="13.5" thickBot="1">
      <c r="A18" s="614" t="s">
        <v>2120</v>
      </c>
      <c r="B18" s="615"/>
      <c r="C18" s="615"/>
      <c r="D18" s="615"/>
      <c r="E18" s="615"/>
      <c r="F18" s="615"/>
      <c r="G18" s="615"/>
      <c r="H18" s="615"/>
      <c r="I18" s="616"/>
    </row>
    <row r="19" spans="1:9" s="451" customFormat="1" ht="26.25" thickBot="1">
      <c r="A19" s="452">
        <f>A17+1</f>
        <v>6</v>
      </c>
      <c r="B19" s="453" t="s">
        <v>2121</v>
      </c>
      <c r="C19" s="453" t="s">
        <v>2122</v>
      </c>
      <c r="D19" s="454" t="s">
        <v>2123</v>
      </c>
      <c r="E19" s="455" t="s">
        <v>469</v>
      </c>
      <c r="F19" s="456">
        <v>100</v>
      </c>
      <c r="G19" s="457">
        <f>I19-(I19/100*25)</f>
        <v>1701</v>
      </c>
      <c r="H19" s="457">
        <f>I19-(I19/100*20)</f>
        <v>1814.4</v>
      </c>
      <c r="I19" s="458">
        <v>2268</v>
      </c>
    </row>
    <row r="20" spans="1:9" s="451" customFormat="1" ht="26.25" thickBot="1">
      <c r="A20" s="452">
        <f>A19+1</f>
        <v>7</v>
      </c>
      <c r="B20" s="453" t="s">
        <v>2121</v>
      </c>
      <c r="C20" s="459" t="s">
        <v>2124</v>
      </c>
      <c r="D20" s="454" t="s">
        <v>2123</v>
      </c>
      <c r="E20" s="460" t="s">
        <v>65</v>
      </c>
      <c r="F20" s="456">
        <v>108</v>
      </c>
      <c r="G20" s="457">
        <f>I20-(I20/100*25)</f>
        <v>2103.3000000000002</v>
      </c>
      <c r="H20" s="457">
        <f>I20-(I20/100*20)</f>
        <v>2243.52</v>
      </c>
      <c r="I20" s="458">
        <v>2804.4</v>
      </c>
    </row>
    <row r="21" spans="1:9" s="447" customFormat="1" ht="12.75">
      <c r="A21" s="614" t="s">
        <v>2125</v>
      </c>
      <c r="B21" s="615"/>
      <c r="C21" s="615"/>
      <c r="D21" s="615"/>
      <c r="E21" s="615"/>
      <c r="F21" s="615"/>
      <c r="G21" s="615"/>
      <c r="H21" s="615"/>
      <c r="I21" s="616"/>
    </row>
    <row r="22" spans="1:9" s="451" customFormat="1" ht="25.5">
      <c r="A22" s="448">
        <f>A20+1</f>
        <v>8</v>
      </c>
      <c r="B22" s="445" t="s">
        <v>88</v>
      </c>
      <c r="C22" s="445" t="s">
        <v>2126</v>
      </c>
      <c r="D22" s="446" t="s">
        <v>38</v>
      </c>
      <c r="E22" s="617" t="s">
        <v>1838</v>
      </c>
      <c r="F22" s="450">
        <v>110</v>
      </c>
      <c r="G22" s="443">
        <f t="shared" ref="G22:G34" si="0">I22-(I22/100*25)</f>
        <v>1706.3999999999999</v>
      </c>
      <c r="H22" s="443">
        <f t="shared" ref="H22:H34" si="1">I22-(I22/100*20)</f>
        <v>1820.1599999999999</v>
      </c>
      <c r="I22" s="444">
        <v>2275.1999999999998</v>
      </c>
    </row>
    <row r="23" spans="1:9" s="451" customFormat="1" ht="38.25">
      <c r="A23" s="448">
        <f>A22+1</f>
        <v>9</v>
      </c>
      <c r="B23" s="461" t="s">
        <v>2127</v>
      </c>
      <c r="C23" s="461" t="s">
        <v>2128</v>
      </c>
      <c r="D23" s="446" t="s">
        <v>2129</v>
      </c>
      <c r="E23" s="618"/>
      <c r="F23" s="450">
        <v>110</v>
      </c>
      <c r="G23" s="443">
        <f t="shared" si="0"/>
        <v>2400.3000000000002</v>
      </c>
      <c r="H23" s="443">
        <f t="shared" si="1"/>
        <v>2560.3200000000002</v>
      </c>
      <c r="I23" s="462">
        <v>3200.4</v>
      </c>
    </row>
    <row r="24" spans="1:9" s="451" customFormat="1" ht="25.5">
      <c r="A24" s="448">
        <f t="shared" ref="A24:A33" si="2">A23+1</f>
        <v>10</v>
      </c>
      <c r="B24" s="445" t="s">
        <v>88</v>
      </c>
      <c r="C24" s="445" t="s">
        <v>91</v>
      </c>
      <c r="D24" s="446" t="s">
        <v>38</v>
      </c>
      <c r="E24" s="617" t="s">
        <v>2130</v>
      </c>
      <c r="F24" s="450">
        <v>110</v>
      </c>
      <c r="G24" s="443">
        <f t="shared" si="0"/>
        <v>1706.3999999999999</v>
      </c>
      <c r="H24" s="443">
        <f t="shared" si="1"/>
        <v>1820.1599999999999</v>
      </c>
      <c r="I24" s="462">
        <v>2275.1999999999998</v>
      </c>
    </row>
    <row r="25" spans="1:9" s="451" customFormat="1" ht="38.25">
      <c r="A25" s="448">
        <f t="shared" si="2"/>
        <v>11</v>
      </c>
      <c r="B25" s="461" t="s">
        <v>2131</v>
      </c>
      <c r="C25" s="461" t="s">
        <v>2132</v>
      </c>
      <c r="D25" s="446" t="s">
        <v>2129</v>
      </c>
      <c r="E25" s="618"/>
      <c r="F25" s="450">
        <v>110</v>
      </c>
      <c r="G25" s="443">
        <f t="shared" si="0"/>
        <v>2400.3000000000002</v>
      </c>
      <c r="H25" s="443">
        <f t="shared" si="1"/>
        <v>2560.3200000000002</v>
      </c>
      <c r="I25" s="462">
        <v>3200.4</v>
      </c>
    </row>
    <row r="26" spans="1:9" s="451" customFormat="1" ht="25.5">
      <c r="A26" s="448">
        <f t="shared" si="2"/>
        <v>12</v>
      </c>
      <c r="B26" s="445" t="s">
        <v>88</v>
      </c>
      <c r="C26" s="445" t="s">
        <v>92</v>
      </c>
      <c r="D26" s="446" t="s">
        <v>38</v>
      </c>
      <c r="E26" s="617" t="s">
        <v>2133</v>
      </c>
      <c r="F26" s="450">
        <v>110</v>
      </c>
      <c r="G26" s="443">
        <f t="shared" si="0"/>
        <v>1706.3999999999999</v>
      </c>
      <c r="H26" s="443">
        <f t="shared" si="1"/>
        <v>1820.1599999999999</v>
      </c>
      <c r="I26" s="462">
        <v>2275.1999999999998</v>
      </c>
    </row>
    <row r="27" spans="1:9" s="451" customFormat="1" ht="38.25">
      <c r="A27" s="448">
        <f t="shared" si="2"/>
        <v>13</v>
      </c>
      <c r="B27" s="461" t="s">
        <v>2127</v>
      </c>
      <c r="C27" s="461" t="s">
        <v>734</v>
      </c>
      <c r="D27" s="446" t="s">
        <v>2129</v>
      </c>
      <c r="E27" s="618"/>
      <c r="F27" s="450">
        <v>110</v>
      </c>
      <c r="G27" s="443">
        <f t="shared" si="0"/>
        <v>2533.5</v>
      </c>
      <c r="H27" s="443">
        <f t="shared" si="1"/>
        <v>2702.4</v>
      </c>
      <c r="I27" s="462">
        <v>3378</v>
      </c>
    </row>
    <row r="28" spans="1:9" s="451" customFormat="1" ht="25.5">
      <c r="A28" s="448">
        <f t="shared" si="2"/>
        <v>14</v>
      </c>
      <c r="B28" s="445" t="s">
        <v>88</v>
      </c>
      <c r="C28" s="445" t="s">
        <v>2134</v>
      </c>
      <c r="D28" s="446" t="s">
        <v>38</v>
      </c>
      <c r="E28" s="446" t="s">
        <v>20</v>
      </c>
      <c r="F28" s="450">
        <v>110</v>
      </c>
      <c r="G28" s="443">
        <f t="shared" si="0"/>
        <v>2164.5</v>
      </c>
      <c r="H28" s="443">
        <f t="shared" si="1"/>
        <v>2308.8000000000002</v>
      </c>
      <c r="I28" s="462">
        <v>2886</v>
      </c>
    </row>
    <row r="29" spans="1:9" s="451" customFormat="1" ht="25.5">
      <c r="A29" s="448">
        <f t="shared" si="2"/>
        <v>15</v>
      </c>
      <c r="B29" s="445" t="s">
        <v>88</v>
      </c>
      <c r="C29" s="445" t="s">
        <v>93</v>
      </c>
      <c r="D29" s="446" t="s">
        <v>38</v>
      </c>
      <c r="E29" s="617" t="s">
        <v>2135</v>
      </c>
      <c r="F29" s="450">
        <v>110</v>
      </c>
      <c r="G29" s="443">
        <f t="shared" si="0"/>
        <v>2102.3999999999996</v>
      </c>
      <c r="H29" s="443">
        <f t="shared" si="1"/>
        <v>2242.56</v>
      </c>
      <c r="I29" s="462">
        <v>2803.2</v>
      </c>
    </row>
    <row r="30" spans="1:9" s="451" customFormat="1" ht="38.25">
      <c r="A30" s="448">
        <f t="shared" si="2"/>
        <v>16</v>
      </c>
      <c r="B30" s="461" t="s">
        <v>2127</v>
      </c>
      <c r="C30" s="461" t="s">
        <v>739</v>
      </c>
      <c r="D30" s="446" t="s">
        <v>2129</v>
      </c>
      <c r="E30" s="618"/>
      <c r="F30" s="450">
        <v>110</v>
      </c>
      <c r="G30" s="443">
        <f t="shared" si="0"/>
        <v>2814.3</v>
      </c>
      <c r="H30" s="443">
        <f t="shared" si="1"/>
        <v>3001.92</v>
      </c>
      <c r="I30" s="462">
        <v>3752.4</v>
      </c>
    </row>
    <row r="31" spans="1:9" s="451" customFormat="1" ht="25.5">
      <c r="A31" s="448">
        <f t="shared" si="2"/>
        <v>17</v>
      </c>
      <c r="B31" s="445" t="s">
        <v>88</v>
      </c>
      <c r="C31" s="445" t="s">
        <v>94</v>
      </c>
      <c r="D31" s="446" t="s">
        <v>38</v>
      </c>
      <c r="E31" s="617" t="s">
        <v>2136</v>
      </c>
      <c r="F31" s="450">
        <v>110</v>
      </c>
      <c r="G31" s="443">
        <f t="shared" si="0"/>
        <v>2102.3999999999996</v>
      </c>
      <c r="H31" s="443">
        <f t="shared" si="1"/>
        <v>2242.56</v>
      </c>
      <c r="I31" s="462">
        <v>2803.2</v>
      </c>
    </row>
    <row r="32" spans="1:9" s="451" customFormat="1" ht="38.25">
      <c r="A32" s="448">
        <f t="shared" si="2"/>
        <v>18</v>
      </c>
      <c r="B32" s="461" t="s">
        <v>2127</v>
      </c>
      <c r="C32" s="461" t="s">
        <v>735</v>
      </c>
      <c r="D32" s="446" t="s">
        <v>2129</v>
      </c>
      <c r="E32" s="618"/>
      <c r="F32" s="450">
        <v>110</v>
      </c>
      <c r="G32" s="443">
        <f t="shared" si="0"/>
        <v>2814.3</v>
      </c>
      <c r="H32" s="443">
        <f t="shared" si="1"/>
        <v>3001.92</v>
      </c>
      <c r="I32" s="462">
        <v>3752.4</v>
      </c>
    </row>
    <row r="33" spans="1:9" s="451" customFormat="1" ht="25.5">
      <c r="A33" s="448">
        <f t="shared" si="2"/>
        <v>19</v>
      </c>
      <c r="B33" s="461" t="s">
        <v>131</v>
      </c>
      <c r="C33" s="461" t="s">
        <v>2137</v>
      </c>
      <c r="D33" s="463" t="s">
        <v>38</v>
      </c>
      <c r="E33" s="446" t="s">
        <v>1846</v>
      </c>
      <c r="F33" s="464">
        <v>110</v>
      </c>
      <c r="G33" s="443">
        <f t="shared" si="0"/>
        <v>2102.3999999999996</v>
      </c>
      <c r="H33" s="443">
        <f t="shared" si="1"/>
        <v>2242.56</v>
      </c>
      <c r="I33" s="462">
        <v>2803.2</v>
      </c>
    </row>
    <row r="34" spans="1:9" s="451" customFormat="1" ht="25.5">
      <c r="A34" s="448">
        <f>A33+1</f>
        <v>20</v>
      </c>
      <c r="B34" s="445" t="s">
        <v>88</v>
      </c>
      <c r="C34" s="445" t="s">
        <v>2138</v>
      </c>
      <c r="D34" s="446" t="s">
        <v>38</v>
      </c>
      <c r="E34" s="446" t="s">
        <v>2139</v>
      </c>
      <c r="F34" s="450">
        <v>110</v>
      </c>
      <c r="G34" s="443">
        <f t="shared" si="0"/>
        <v>2102.3999999999996</v>
      </c>
      <c r="H34" s="443">
        <f t="shared" si="1"/>
        <v>2242.56</v>
      </c>
      <c r="I34" s="462">
        <v>2803.2</v>
      </c>
    </row>
    <row r="35" spans="1:9" s="451" customFormat="1" ht="13.5" thickBot="1">
      <c r="A35" s="614" t="s">
        <v>2140</v>
      </c>
      <c r="B35" s="615"/>
      <c r="C35" s="615"/>
      <c r="D35" s="615"/>
      <c r="E35" s="615"/>
      <c r="F35" s="615"/>
      <c r="G35" s="615"/>
      <c r="H35" s="615"/>
      <c r="I35" s="616"/>
    </row>
    <row r="36" spans="1:9" s="451" customFormat="1" ht="25.5">
      <c r="A36" s="439">
        <f>A34+1</f>
        <v>21</v>
      </c>
      <c r="B36" s="461" t="s">
        <v>131</v>
      </c>
      <c r="C36" s="461" t="s">
        <v>2141</v>
      </c>
      <c r="D36" s="446" t="s">
        <v>38</v>
      </c>
      <c r="E36" s="619" t="s">
        <v>22</v>
      </c>
      <c r="F36" s="450">
        <v>120</v>
      </c>
      <c r="G36" s="443">
        <f t="shared" ref="G36:G41" si="3">I36-(I36/100*25)</f>
        <v>2349</v>
      </c>
      <c r="H36" s="443">
        <f t="shared" ref="H36:H41" si="4">I36-(I36/100*20)</f>
        <v>2505.6</v>
      </c>
      <c r="I36" s="462">
        <v>3132</v>
      </c>
    </row>
    <row r="37" spans="1:9" s="451" customFormat="1" ht="51">
      <c r="A37" s="439">
        <f>A36+1</f>
        <v>22</v>
      </c>
      <c r="B37" s="461" t="s">
        <v>2127</v>
      </c>
      <c r="C37" s="461" t="s">
        <v>764</v>
      </c>
      <c r="D37" s="446" t="s">
        <v>2142</v>
      </c>
      <c r="E37" s="620"/>
      <c r="F37" s="450">
        <v>120</v>
      </c>
      <c r="G37" s="443">
        <f t="shared" si="3"/>
        <v>3312</v>
      </c>
      <c r="H37" s="443">
        <f t="shared" si="4"/>
        <v>3532.8</v>
      </c>
      <c r="I37" s="462">
        <v>4416</v>
      </c>
    </row>
    <row r="38" spans="1:9" s="451" customFormat="1" ht="38.25">
      <c r="A38" s="439">
        <f>A37+1</f>
        <v>23</v>
      </c>
      <c r="B38" s="461" t="s">
        <v>131</v>
      </c>
      <c r="C38" s="461" t="s">
        <v>2143</v>
      </c>
      <c r="D38" s="446" t="s">
        <v>38</v>
      </c>
      <c r="E38" s="446" t="s">
        <v>72</v>
      </c>
      <c r="F38" s="450">
        <v>120</v>
      </c>
      <c r="G38" s="443">
        <f t="shared" si="3"/>
        <v>2790</v>
      </c>
      <c r="H38" s="443">
        <f t="shared" si="4"/>
        <v>2976</v>
      </c>
      <c r="I38" s="462">
        <v>3720</v>
      </c>
    </row>
    <row r="39" spans="1:9" s="451" customFormat="1" ht="51">
      <c r="A39" s="439">
        <f>A38+1</f>
        <v>24</v>
      </c>
      <c r="B39" s="461" t="s">
        <v>2127</v>
      </c>
      <c r="C39" s="461" t="s">
        <v>350</v>
      </c>
      <c r="D39" s="446" t="s">
        <v>2142</v>
      </c>
      <c r="E39" s="446" t="s">
        <v>72</v>
      </c>
      <c r="F39" s="450">
        <v>120</v>
      </c>
      <c r="G39" s="443">
        <f t="shared" si="3"/>
        <v>3915</v>
      </c>
      <c r="H39" s="443">
        <f t="shared" si="4"/>
        <v>4176</v>
      </c>
      <c r="I39" s="462">
        <v>5220</v>
      </c>
    </row>
    <row r="40" spans="1:9" s="451" customFormat="1" ht="25.5">
      <c r="A40" s="439">
        <f>A39+1</f>
        <v>25</v>
      </c>
      <c r="B40" s="461" t="s">
        <v>131</v>
      </c>
      <c r="C40" s="461" t="s">
        <v>2144</v>
      </c>
      <c r="D40" s="446" t="s">
        <v>38</v>
      </c>
      <c r="E40" s="446" t="s">
        <v>292</v>
      </c>
      <c r="F40" s="450">
        <v>120</v>
      </c>
      <c r="G40" s="443">
        <f t="shared" si="3"/>
        <v>2790</v>
      </c>
      <c r="H40" s="443">
        <f t="shared" si="4"/>
        <v>2976</v>
      </c>
      <c r="I40" s="462">
        <v>3720</v>
      </c>
    </row>
    <row r="41" spans="1:9" s="451" customFormat="1" ht="51">
      <c r="A41" s="439">
        <f>A40+1</f>
        <v>26</v>
      </c>
      <c r="B41" s="461" t="s">
        <v>2127</v>
      </c>
      <c r="C41" s="461" t="s">
        <v>351</v>
      </c>
      <c r="D41" s="446" t="s">
        <v>2142</v>
      </c>
      <c r="E41" s="446" t="s">
        <v>292</v>
      </c>
      <c r="F41" s="450">
        <v>120</v>
      </c>
      <c r="G41" s="443">
        <f t="shared" si="3"/>
        <v>3915</v>
      </c>
      <c r="H41" s="443">
        <f t="shared" si="4"/>
        <v>4176</v>
      </c>
      <c r="I41" s="462">
        <v>5220</v>
      </c>
    </row>
    <row r="42" spans="1:9" s="447" customFormat="1" ht="12.75">
      <c r="A42" s="614" t="s">
        <v>2145</v>
      </c>
      <c r="B42" s="615"/>
      <c r="C42" s="615"/>
      <c r="D42" s="615"/>
      <c r="E42" s="615"/>
      <c r="F42" s="615"/>
      <c r="G42" s="615"/>
      <c r="H42" s="615"/>
      <c r="I42" s="616"/>
    </row>
    <row r="43" spans="1:9" s="423" customFormat="1" ht="25.5">
      <c r="A43" s="448">
        <f>A41+1</f>
        <v>27</v>
      </c>
      <c r="B43" s="445" t="s">
        <v>95</v>
      </c>
      <c r="C43" s="445" t="s">
        <v>2146</v>
      </c>
      <c r="D43" s="446" t="s">
        <v>2147</v>
      </c>
      <c r="E43" s="446" t="s">
        <v>45</v>
      </c>
      <c r="F43" s="450">
        <v>120</v>
      </c>
      <c r="G43" s="443">
        <f t="shared" ref="G43:G48" si="5">I43-(I43/100*25)</f>
        <v>2785.5</v>
      </c>
      <c r="H43" s="443">
        <f t="shared" ref="H43:H48" si="6">I43-(I43/100*20)</f>
        <v>2971.2</v>
      </c>
      <c r="I43" s="444">
        <v>3714</v>
      </c>
    </row>
    <row r="44" spans="1:9" s="451" customFormat="1" ht="25.5">
      <c r="A44" s="448">
        <f>A43+1</f>
        <v>28</v>
      </c>
      <c r="B44" s="445" t="s">
        <v>95</v>
      </c>
      <c r="C44" s="445" t="s">
        <v>2148</v>
      </c>
      <c r="D44" s="446" t="s">
        <v>2147</v>
      </c>
      <c r="E44" s="617" t="s">
        <v>2149</v>
      </c>
      <c r="F44" s="450">
        <v>120</v>
      </c>
      <c r="G44" s="443">
        <f t="shared" si="5"/>
        <v>2616</v>
      </c>
      <c r="H44" s="443">
        <f t="shared" si="6"/>
        <v>2790.4</v>
      </c>
      <c r="I44" s="444">
        <v>3488</v>
      </c>
    </row>
    <row r="45" spans="1:9" s="451" customFormat="1" ht="25.5">
      <c r="A45" s="448">
        <f>A44+1</f>
        <v>29</v>
      </c>
      <c r="B45" s="445" t="s">
        <v>95</v>
      </c>
      <c r="C45" s="445" t="s">
        <v>96</v>
      </c>
      <c r="D45" s="446" t="s">
        <v>38</v>
      </c>
      <c r="E45" s="618"/>
      <c r="F45" s="450">
        <v>120</v>
      </c>
      <c r="G45" s="443">
        <f t="shared" si="5"/>
        <v>2813.3999999999996</v>
      </c>
      <c r="H45" s="443">
        <f t="shared" si="6"/>
        <v>3000.96</v>
      </c>
      <c r="I45" s="444">
        <v>3751.2</v>
      </c>
    </row>
    <row r="46" spans="1:9" s="451" customFormat="1" ht="25.5">
      <c r="A46" s="448">
        <f>A45+1</f>
        <v>30</v>
      </c>
      <c r="B46" s="445" t="s">
        <v>95</v>
      </c>
      <c r="C46" s="445" t="s">
        <v>97</v>
      </c>
      <c r="D46" s="446" t="s">
        <v>38</v>
      </c>
      <c r="E46" s="446" t="s">
        <v>25</v>
      </c>
      <c r="F46" s="450">
        <v>120</v>
      </c>
      <c r="G46" s="443">
        <f t="shared" si="5"/>
        <v>2813.3999999999996</v>
      </c>
      <c r="H46" s="443">
        <f t="shared" si="6"/>
        <v>3000.96</v>
      </c>
      <c r="I46" s="444">
        <v>3751.2</v>
      </c>
    </row>
    <row r="47" spans="1:9" s="451" customFormat="1" ht="25.5">
      <c r="A47" s="448">
        <f>A46+1</f>
        <v>31</v>
      </c>
      <c r="B47" s="445" t="s">
        <v>95</v>
      </c>
      <c r="C47" s="445" t="s">
        <v>2150</v>
      </c>
      <c r="D47" s="446" t="s">
        <v>38</v>
      </c>
      <c r="E47" s="446" t="s">
        <v>2151</v>
      </c>
      <c r="F47" s="450">
        <v>120</v>
      </c>
      <c r="G47" s="443">
        <f t="shared" si="5"/>
        <v>3267</v>
      </c>
      <c r="H47" s="443">
        <f t="shared" si="6"/>
        <v>3484.8</v>
      </c>
      <c r="I47" s="444">
        <v>4356</v>
      </c>
    </row>
    <row r="48" spans="1:9" s="451" customFormat="1" ht="25.5">
      <c r="A48" s="448">
        <f>A47+1</f>
        <v>32</v>
      </c>
      <c r="B48" s="445" t="s">
        <v>95</v>
      </c>
      <c r="C48" s="445" t="s">
        <v>2152</v>
      </c>
      <c r="D48" s="446" t="s">
        <v>38</v>
      </c>
      <c r="E48" s="446" t="s">
        <v>74</v>
      </c>
      <c r="F48" s="450">
        <v>130</v>
      </c>
      <c r="G48" s="443">
        <f t="shared" si="5"/>
        <v>3289.5</v>
      </c>
      <c r="H48" s="443">
        <f t="shared" si="6"/>
        <v>3508.8</v>
      </c>
      <c r="I48" s="444">
        <v>4386</v>
      </c>
    </row>
    <row r="49" spans="1:9" s="447" customFormat="1" ht="12.75">
      <c r="A49" s="614" t="s">
        <v>2153</v>
      </c>
      <c r="B49" s="615"/>
      <c r="C49" s="615"/>
      <c r="D49" s="615"/>
      <c r="E49" s="615"/>
      <c r="F49" s="615"/>
      <c r="G49" s="615"/>
      <c r="H49" s="615"/>
      <c r="I49" s="616"/>
    </row>
    <row r="50" spans="1:9" s="465" customFormat="1" ht="12.75">
      <c r="A50" s="439">
        <f>A48+1</f>
        <v>33</v>
      </c>
      <c r="B50" s="461" t="s">
        <v>88</v>
      </c>
      <c r="C50" s="461" t="s">
        <v>99</v>
      </c>
      <c r="D50" s="463" t="s">
        <v>2154</v>
      </c>
      <c r="E50" s="621" t="s">
        <v>2155</v>
      </c>
      <c r="F50" s="464">
        <v>130</v>
      </c>
      <c r="G50" s="443">
        <f t="shared" ref="G50:G56" si="7">I50-(I50/100*25)</f>
        <v>2773.8</v>
      </c>
      <c r="H50" s="443">
        <f t="shared" ref="H50:H56" si="8">I50-(I50/100*20)</f>
        <v>2958.7200000000003</v>
      </c>
      <c r="I50" s="462">
        <v>3698.4</v>
      </c>
    </row>
    <row r="51" spans="1:9" s="465" customFormat="1" ht="38.25">
      <c r="A51" s="439">
        <f t="shared" ref="A51:A56" si="9">A50+1</f>
        <v>34</v>
      </c>
      <c r="B51" s="461" t="s">
        <v>2127</v>
      </c>
      <c r="C51" s="461" t="s">
        <v>736</v>
      </c>
      <c r="D51" s="463" t="s">
        <v>2129</v>
      </c>
      <c r="E51" s="621"/>
      <c r="F51" s="464">
        <v>130</v>
      </c>
      <c r="G51" s="443">
        <f t="shared" si="7"/>
        <v>3885.2999999999997</v>
      </c>
      <c r="H51" s="443">
        <f t="shared" si="8"/>
        <v>4144.32</v>
      </c>
      <c r="I51" s="462">
        <v>5180.3999999999996</v>
      </c>
    </row>
    <row r="52" spans="1:9" s="465" customFormat="1" ht="25.5">
      <c r="A52" s="439">
        <f t="shared" si="9"/>
        <v>35</v>
      </c>
      <c r="B52" s="461" t="s">
        <v>88</v>
      </c>
      <c r="C52" s="461" t="s">
        <v>100</v>
      </c>
      <c r="D52" s="463" t="s">
        <v>2147</v>
      </c>
      <c r="E52" s="621"/>
      <c r="F52" s="464">
        <v>130</v>
      </c>
      <c r="G52" s="443">
        <f t="shared" si="7"/>
        <v>2468.25</v>
      </c>
      <c r="H52" s="443">
        <f t="shared" si="8"/>
        <v>2632.8</v>
      </c>
      <c r="I52" s="462">
        <v>3291</v>
      </c>
    </row>
    <row r="53" spans="1:9" s="465" customFormat="1" ht="25.5">
      <c r="A53" s="439">
        <f t="shared" si="9"/>
        <v>36</v>
      </c>
      <c r="B53" s="461" t="s">
        <v>88</v>
      </c>
      <c r="C53" s="461" t="s">
        <v>101</v>
      </c>
      <c r="D53" s="463" t="s">
        <v>2156</v>
      </c>
      <c r="E53" s="622" t="s">
        <v>2157</v>
      </c>
      <c r="F53" s="464">
        <v>130</v>
      </c>
      <c r="G53" s="443">
        <f t="shared" si="7"/>
        <v>2773.8</v>
      </c>
      <c r="H53" s="443">
        <f t="shared" si="8"/>
        <v>2958.7200000000003</v>
      </c>
      <c r="I53" s="462">
        <v>3698.4</v>
      </c>
    </row>
    <row r="54" spans="1:9" s="465" customFormat="1" ht="38.25">
      <c r="A54" s="439">
        <f t="shared" si="9"/>
        <v>37</v>
      </c>
      <c r="B54" s="461" t="s">
        <v>2127</v>
      </c>
      <c r="C54" s="461" t="s">
        <v>737</v>
      </c>
      <c r="D54" s="463" t="s">
        <v>2129</v>
      </c>
      <c r="E54" s="623"/>
      <c r="F54" s="464">
        <v>130</v>
      </c>
      <c r="G54" s="443">
        <f t="shared" si="7"/>
        <v>3885.2999999999997</v>
      </c>
      <c r="H54" s="443">
        <f t="shared" si="8"/>
        <v>4144.32</v>
      </c>
      <c r="I54" s="462">
        <v>5180.3999999999996</v>
      </c>
    </row>
    <row r="55" spans="1:9" s="465" customFormat="1" ht="25.5">
      <c r="A55" s="439">
        <f t="shared" si="9"/>
        <v>38</v>
      </c>
      <c r="B55" s="461" t="s">
        <v>88</v>
      </c>
      <c r="C55" s="461" t="s">
        <v>102</v>
      </c>
      <c r="D55" s="463" t="s">
        <v>2156</v>
      </c>
      <c r="E55" s="623"/>
      <c r="F55" s="464">
        <v>130</v>
      </c>
      <c r="G55" s="443">
        <f t="shared" si="7"/>
        <v>3066.3</v>
      </c>
      <c r="H55" s="443">
        <f t="shared" si="8"/>
        <v>3270.7200000000003</v>
      </c>
      <c r="I55" s="462">
        <v>4088.4</v>
      </c>
    </row>
    <row r="56" spans="1:9" s="465" customFormat="1" ht="38.25">
      <c r="A56" s="439">
        <f t="shared" si="9"/>
        <v>39</v>
      </c>
      <c r="B56" s="461" t="s">
        <v>2127</v>
      </c>
      <c r="C56" s="461" t="s">
        <v>738</v>
      </c>
      <c r="D56" s="463" t="s">
        <v>2129</v>
      </c>
      <c r="E56" s="624"/>
      <c r="F56" s="464">
        <v>130</v>
      </c>
      <c r="G56" s="443">
        <f t="shared" si="7"/>
        <v>4178.7000000000007</v>
      </c>
      <c r="H56" s="443">
        <f t="shared" si="8"/>
        <v>4457.2800000000007</v>
      </c>
      <c r="I56" s="462">
        <v>5571.6</v>
      </c>
    </row>
    <row r="57" spans="1:9" s="447" customFormat="1" ht="12.75">
      <c r="A57" s="614" t="s">
        <v>2158</v>
      </c>
      <c r="B57" s="615"/>
      <c r="C57" s="615"/>
      <c r="D57" s="615"/>
      <c r="E57" s="615"/>
      <c r="F57" s="615"/>
      <c r="G57" s="615"/>
      <c r="H57" s="615"/>
      <c r="I57" s="616"/>
    </row>
    <row r="58" spans="1:9" s="466" customFormat="1" ht="12.75">
      <c r="A58" s="448">
        <f>A56+1</f>
        <v>40</v>
      </c>
      <c r="B58" s="445" t="s">
        <v>88</v>
      </c>
      <c r="C58" s="445" t="s">
        <v>2159</v>
      </c>
      <c r="D58" s="446" t="s">
        <v>2160</v>
      </c>
      <c r="E58" s="617" t="s">
        <v>2161</v>
      </c>
      <c r="F58" s="450">
        <v>130</v>
      </c>
      <c r="G58" s="443">
        <f>I58-(I58/100*25)</f>
        <v>2665.8</v>
      </c>
      <c r="H58" s="443">
        <f>I58-(I58/100*20)</f>
        <v>2843.52</v>
      </c>
      <c r="I58" s="444">
        <v>3554.4</v>
      </c>
    </row>
    <row r="59" spans="1:9" s="451" customFormat="1" ht="25.5">
      <c r="A59" s="448">
        <f>A58+1</f>
        <v>41</v>
      </c>
      <c r="B59" s="445" t="s">
        <v>88</v>
      </c>
      <c r="C59" s="445" t="s">
        <v>103</v>
      </c>
      <c r="D59" s="446" t="s">
        <v>2162</v>
      </c>
      <c r="E59" s="618"/>
      <c r="F59" s="450">
        <v>130</v>
      </c>
      <c r="G59" s="443">
        <f>I59-(I59/100*25)</f>
        <v>2301</v>
      </c>
      <c r="H59" s="443">
        <f>I59-(I59/100*20)</f>
        <v>2454.4</v>
      </c>
      <c r="I59" s="444">
        <v>3068</v>
      </c>
    </row>
    <row r="60" spans="1:9" s="447" customFormat="1" ht="12.75">
      <c r="A60" s="614" t="s">
        <v>2163</v>
      </c>
      <c r="B60" s="615"/>
      <c r="C60" s="615"/>
      <c r="D60" s="615"/>
      <c r="E60" s="615"/>
      <c r="F60" s="615"/>
      <c r="G60" s="615"/>
      <c r="H60" s="615"/>
      <c r="I60" s="616"/>
    </row>
    <row r="61" spans="1:9" s="451" customFormat="1" ht="25.5">
      <c r="A61" s="448">
        <f>A59+1</f>
        <v>42</v>
      </c>
      <c r="B61" s="445" t="s">
        <v>88</v>
      </c>
      <c r="C61" s="445" t="s">
        <v>104</v>
      </c>
      <c r="D61" s="446" t="s">
        <v>2164</v>
      </c>
      <c r="E61" s="446" t="s">
        <v>39</v>
      </c>
      <c r="F61" s="450">
        <v>145</v>
      </c>
      <c r="G61" s="443">
        <f>I61-(I61/100*25)</f>
        <v>4938.2999999999993</v>
      </c>
      <c r="H61" s="443">
        <f>I61-(I61/100*20)</f>
        <v>5267.5199999999995</v>
      </c>
      <c r="I61" s="444">
        <v>6584.4</v>
      </c>
    </row>
    <row r="62" spans="1:9" s="451" customFormat="1" ht="26.25" thickBot="1">
      <c r="A62" s="467">
        <f>A61+1</f>
        <v>43</v>
      </c>
      <c r="B62" s="468" t="s">
        <v>88</v>
      </c>
      <c r="C62" s="468" t="s">
        <v>105</v>
      </c>
      <c r="D62" s="460" t="s">
        <v>2164</v>
      </c>
      <c r="E62" s="460" t="s">
        <v>40</v>
      </c>
      <c r="F62" s="469">
        <v>150</v>
      </c>
      <c r="G62" s="470">
        <f>I62-(I62/100*25)</f>
        <v>5010.2999999999993</v>
      </c>
      <c r="H62" s="470">
        <f>I62-(I62/100*20)</f>
        <v>5344.32</v>
      </c>
      <c r="I62" s="471">
        <v>6680.4</v>
      </c>
    </row>
    <row r="63" spans="1:9" s="431" customFormat="1">
      <c r="A63" s="424"/>
      <c r="B63" s="425"/>
      <c r="C63" s="425"/>
      <c r="D63" s="426"/>
      <c r="E63" s="426"/>
      <c r="F63" s="427"/>
      <c r="G63" s="428"/>
      <c r="H63" s="429"/>
      <c r="I63" s="430"/>
    </row>
    <row r="65" spans="1:10" customFormat="1" ht="30">
      <c r="B65" s="128" t="s">
        <v>980</v>
      </c>
    </row>
    <row r="66" spans="1:10" s="340" customFormat="1" ht="33">
      <c r="B66" s="129"/>
      <c r="C66"/>
      <c r="D66"/>
      <c r="E66"/>
      <c r="F66"/>
      <c r="G66"/>
      <c r="H66"/>
      <c r="I66"/>
    </row>
    <row r="67" spans="1:10" customFormat="1" ht="19.5">
      <c r="B67" s="130" t="s">
        <v>981</v>
      </c>
      <c r="C67" s="131"/>
      <c r="D67" s="131"/>
      <c r="E67" s="131"/>
      <c r="F67" s="131"/>
      <c r="G67" s="131"/>
      <c r="H67" s="131"/>
    </row>
    <row r="68" spans="1:10" customFormat="1" ht="19.5">
      <c r="B68" s="131" t="s">
        <v>982</v>
      </c>
      <c r="C68" s="131"/>
      <c r="D68" s="131"/>
      <c r="E68" s="131"/>
      <c r="F68" s="131"/>
      <c r="G68" s="131"/>
      <c r="H68" s="131"/>
      <c r="J68" s="131"/>
    </row>
    <row r="69" spans="1:10" customFormat="1" ht="19.5">
      <c r="B69" s="131" t="s">
        <v>983</v>
      </c>
      <c r="C69" s="131"/>
      <c r="D69" s="131"/>
      <c r="E69" s="131"/>
      <c r="F69" s="131"/>
      <c r="G69" s="131"/>
      <c r="H69" s="131"/>
      <c r="J69" s="131"/>
    </row>
    <row r="70" spans="1:10" customFormat="1" ht="19.5">
      <c r="B70" s="130" t="s">
        <v>984</v>
      </c>
      <c r="C70" s="131"/>
      <c r="D70" s="131"/>
      <c r="E70" s="131"/>
      <c r="F70" s="131"/>
      <c r="G70" s="131"/>
      <c r="H70" s="342"/>
      <c r="I70" s="343"/>
      <c r="J70" s="131"/>
    </row>
    <row r="73" spans="1:10">
      <c r="A73" s="437"/>
      <c r="B73" s="437" t="s">
        <v>2088</v>
      </c>
      <c r="C73" s="438"/>
    </row>
  </sheetData>
  <mergeCells count="21">
    <mergeCell ref="A35:I35"/>
    <mergeCell ref="F8:I8"/>
    <mergeCell ref="A10:I10"/>
    <mergeCell ref="A14:I14"/>
    <mergeCell ref="A16:I16"/>
    <mergeCell ref="A18:I18"/>
    <mergeCell ref="A21:I21"/>
    <mergeCell ref="E22:E23"/>
    <mergeCell ref="E24:E25"/>
    <mergeCell ref="E26:E27"/>
    <mergeCell ref="E29:E30"/>
    <mergeCell ref="E31:E32"/>
    <mergeCell ref="A57:I57"/>
    <mergeCell ref="E58:E59"/>
    <mergeCell ref="A60:I60"/>
    <mergeCell ref="E36:E37"/>
    <mergeCell ref="A42:I42"/>
    <mergeCell ref="E44:E45"/>
    <mergeCell ref="A49:I49"/>
    <mergeCell ref="E50:E52"/>
    <mergeCell ref="E53:E56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Мотордеталь отеч</vt:lpstr>
      <vt:lpstr>StapRi</vt:lpstr>
      <vt:lpstr>Мотордеталь Фильтры, РТИ</vt:lpstr>
      <vt:lpstr>ЦПГ Конотоп</vt:lpstr>
    </vt:vector>
  </TitlesOfParts>
  <Company>tfk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tfk</dc:creator>
  <cp:lastModifiedBy>Comp777</cp:lastModifiedBy>
  <cp:lastPrinted>2022-04-04T08:47:48Z</cp:lastPrinted>
  <dcterms:created xsi:type="dcterms:W3CDTF">2011-11-22T12:25:08Z</dcterms:created>
  <dcterms:modified xsi:type="dcterms:W3CDTF">2022-04-04T08:47:51Z</dcterms:modified>
</cp:coreProperties>
</file>